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920" yWindow="165" windowWidth="19320" windowHeight="11760"/>
  </bookViews>
  <sheets>
    <sheet name="JICA協議15.11.23" sheetId="11" r:id="rId1"/>
  </sheets>
  <definedNames>
    <definedName name="_xlnm.Print_Area" localSheetId="0">JICA協議15.11.23!$A$1:$N$202</definedName>
    <definedName name="_xlnm.Print_Titles" localSheetId="0">JICA協議15.11.23!$1:$1</definedName>
  </definedNames>
  <calcPr calcId="125725"/>
</workbook>
</file>

<file path=xl/calcChain.xml><?xml version="1.0" encoding="utf-8"?>
<calcChain xmlns="http://schemas.openxmlformats.org/spreadsheetml/2006/main">
  <c r="C139" i="11"/>
  <c r="C140" s="1"/>
  <c r="C141" s="1"/>
  <c r="C142" s="1"/>
  <c r="C143" s="1"/>
  <c r="C144" s="1"/>
  <c r="C145" s="1"/>
  <c r="C146" s="1"/>
  <c r="C147" s="1"/>
  <c r="C148" s="1"/>
  <c r="C149" s="1"/>
  <c r="C150" s="1"/>
  <c r="C151" s="1"/>
  <c r="E165" l="1"/>
  <c r="E160"/>
  <c r="E170" l="1"/>
  <c r="K97" l="1"/>
  <c r="K90" l="1"/>
</calcChain>
</file>

<file path=xl/comments1.xml><?xml version="1.0" encoding="utf-8"?>
<comments xmlns="http://schemas.openxmlformats.org/spreadsheetml/2006/main">
  <authors>
    <author>a4455</author>
    <author>a6335</author>
  </authors>
  <commentList>
    <comment ref="I42" authorId="0">
      <text>
        <r>
          <rPr>
            <b/>
            <sz val="9"/>
            <color indexed="81"/>
            <rFont val="ＭＳ Ｐゴシック"/>
            <family val="3"/>
            <charset val="128"/>
          </rPr>
          <t>a4455:</t>
        </r>
        <r>
          <rPr>
            <sz val="9"/>
            <color indexed="81"/>
            <rFont val="ＭＳ Ｐゴシック"/>
            <family val="3"/>
            <charset val="128"/>
          </rPr>
          <t xml:space="preserve">
契約変更に伴う計画見直し。</t>
        </r>
      </text>
    </comment>
    <comment ref="I43" authorId="0">
      <text>
        <r>
          <rPr>
            <b/>
            <sz val="9"/>
            <color indexed="81"/>
            <rFont val="ＭＳ Ｐゴシック"/>
            <family val="3"/>
            <charset val="128"/>
          </rPr>
          <t>a4455:</t>
        </r>
        <r>
          <rPr>
            <sz val="9"/>
            <color indexed="81"/>
            <rFont val="ＭＳ Ｐゴシック"/>
            <family val="3"/>
            <charset val="128"/>
          </rPr>
          <t xml:space="preserve">
契約変更に伴う計画見直し。</t>
        </r>
      </text>
    </comment>
    <comment ref="I44" authorId="0">
      <text>
        <r>
          <rPr>
            <b/>
            <sz val="9"/>
            <color indexed="81"/>
            <rFont val="ＭＳ Ｐゴシック"/>
            <family val="3"/>
            <charset val="128"/>
          </rPr>
          <t>a4455:</t>
        </r>
        <r>
          <rPr>
            <sz val="9"/>
            <color indexed="81"/>
            <rFont val="ＭＳ Ｐゴシック"/>
            <family val="3"/>
            <charset val="128"/>
          </rPr>
          <t xml:space="preserve">
計画見直し中。
</t>
        </r>
      </text>
    </comment>
    <comment ref="I45" authorId="0">
      <text>
        <r>
          <rPr>
            <b/>
            <sz val="9"/>
            <color indexed="81"/>
            <rFont val="ＭＳ Ｐゴシック"/>
            <family val="3"/>
            <charset val="128"/>
          </rPr>
          <t>a4455:</t>
        </r>
        <r>
          <rPr>
            <sz val="9"/>
            <color indexed="81"/>
            <rFont val="ＭＳ Ｐゴシック"/>
            <family val="3"/>
            <charset val="128"/>
          </rPr>
          <t xml:space="preserve">
計画見直し中。</t>
        </r>
      </text>
    </comment>
    <comment ref="K148" authorId="1">
      <text>
        <r>
          <rPr>
            <b/>
            <sz val="9"/>
            <color indexed="81"/>
            <rFont val="ＭＳ Ｐゴシック"/>
            <family val="3"/>
            <charset val="128"/>
          </rPr>
          <t>a6335:</t>
        </r>
        <r>
          <rPr>
            <sz val="9"/>
            <color indexed="81"/>
            <rFont val="ＭＳ Ｐゴシック"/>
            <family val="3"/>
            <charset val="128"/>
          </rPr>
          <t xml:space="preserve">
2015年に工事契約はありません。</t>
        </r>
      </text>
    </comment>
  </commentList>
</comments>
</file>

<file path=xl/sharedStrings.xml><?xml version="1.0" encoding="utf-8"?>
<sst xmlns="http://schemas.openxmlformats.org/spreadsheetml/2006/main" count="626" uniqueCount="506">
  <si>
    <t>CP-1</t>
  </si>
  <si>
    <t>CP-2</t>
  </si>
  <si>
    <t>CP-3</t>
  </si>
  <si>
    <t>CP-4</t>
  </si>
  <si>
    <t>CP-5</t>
  </si>
  <si>
    <t>CP-6</t>
  </si>
  <si>
    <t>CP-7</t>
  </si>
  <si>
    <t>CP-8</t>
  </si>
  <si>
    <t>CP-9</t>
  </si>
  <si>
    <t>Structural Health Monitoring System(SHMS)</t>
  </si>
  <si>
    <t>PK1a</t>
  </si>
  <si>
    <t>PK1b</t>
  </si>
  <si>
    <t>PK2</t>
  </si>
  <si>
    <t>PK3</t>
  </si>
  <si>
    <t>PK4</t>
  </si>
  <si>
    <t>HANCORP&amp;AGRIMECO JV</t>
  </si>
  <si>
    <t>CP-5.1</t>
  </si>
  <si>
    <t>CP-5.2</t>
  </si>
  <si>
    <t>CP-6.1</t>
  </si>
  <si>
    <t>CP-6.2</t>
  </si>
  <si>
    <t>CP-6.3</t>
  </si>
  <si>
    <t>CP-10</t>
  </si>
  <si>
    <t>Thang Long, CIENCO 8 JV</t>
  </si>
  <si>
    <t>Truong Song, VINACONEX JV</t>
  </si>
  <si>
    <t>Civil Engineering Incorporation No.18</t>
  </si>
  <si>
    <t>Ｅ＆Ｍ、車両等</t>
    <rPh sb="4" eb="6">
      <t>シャリョウ</t>
    </rPh>
    <rPh sb="6" eb="7">
      <t>トウ</t>
    </rPh>
    <phoneticPr fontId="2"/>
  </si>
  <si>
    <t>Hanoi Construction Corporation</t>
  </si>
  <si>
    <t>CIENCO-TLG-Company319-Company68</t>
  </si>
  <si>
    <t>CP-1</t>
    <phoneticPr fontId="2"/>
  </si>
  <si>
    <t>CIENCO 8</t>
    <phoneticPr fontId="2"/>
  </si>
  <si>
    <t>Kolon Global Corporation</t>
    <phoneticPr fontId="2"/>
  </si>
  <si>
    <t>東芝・日立・伊藤忠</t>
    <rPh sb="0" eb="2">
      <t>トウシバ</t>
    </rPh>
    <rPh sb="3" eb="5">
      <t>ヒタチ</t>
    </rPh>
    <rPh sb="6" eb="9">
      <t>イトウチュウ</t>
    </rPh>
    <phoneticPr fontId="2"/>
  </si>
  <si>
    <t>業者ネゴ中</t>
    <rPh sb="0" eb="2">
      <t>ギョウシャ</t>
    </rPh>
    <rPh sb="4" eb="5">
      <t>チュウ</t>
    </rPh>
    <phoneticPr fontId="2"/>
  </si>
  <si>
    <t>日立-日立ﾌﾟﾗﾝﾄ　ＪＶ</t>
    <rPh sb="0" eb="2">
      <t>ヒタチ</t>
    </rPh>
    <rPh sb="3" eb="5">
      <t>ヒタチ</t>
    </rPh>
    <phoneticPr fontId="2"/>
  </si>
  <si>
    <t>Song Hong JSC</t>
    <phoneticPr fontId="2"/>
  </si>
  <si>
    <t>POSCO E&amp;C</t>
    <phoneticPr fontId="2"/>
  </si>
  <si>
    <t>ﾎｰﾁﾐﾝ市都市鉄道1号線</t>
    <rPh sb="6" eb="8">
      <t>トシ</t>
    </rPh>
    <rPh sb="8" eb="10">
      <t>テツドウ</t>
    </rPh>
    <rPh sb="11" eb="13">
      <t>ゴウセン</t>
    </rPh>
    <phoneticPr fontId="2"/>
  </si>
  <si>
    <t xml:space="preserve">Urban Infra Dev. Investment -Bach Dang </t>
    <phoneticPr fontId="2"/>
  </si>
  <si>
    <t>Civil Engineering Construction Corp. No.1</t>
    <phoneticPr fontId="2"/>
  </si>
  <si>
    <t>Urban Infra Dev. Investment</t>
    <phoneticPr fontId="2"/>
  </si>
  <si>
    <t>ﾋﾞﾝｲｴﾝ地区変圧器の供給</t>
    <rPh sb="8" eb="11">
      <t>ヘンアツキ</t>
    </rPh>
    <phoneticPr fontId="2"/>
  </si>
  <si>
    <t>ﾌｯｸｲｴﾝ地区変圧器の供給</t>
    <rPh sb="8" eb="11">
      <t>ヘンアツキ</t>
    </rPh>
    <phoneticPr fontId="2"/>
  </si>
  <si>
    <t>パッケージ名/コンポーネント</t>
    <rPh sb="5" eb="6">
      <t>メイ</t>
    </rPh>
    <phoneticPr fontId="2"/>
  </si>
  <si>
    <t>進捗阻害要因・問題点</t>
    <rPh sb="0" eb="2">
      <t>シンチョク</t>
    </rPh>
    <rPh sb="2" eb="4">
      <t>ソガイ</t>
    </rPh>
    <rPh sb="4" eb="6">
      <t>ヨウイン</t>
    </rPh>
    <rPh sb="7" eb="10">
      <t>モンダイテン</t>
    </rPh>
    <phoneticPr fontId="2"/>
  </si>
  <si>
    <t>地下土木（ﾍﾞﾝﾀｲﾝ-ｵﾍﾟﾗﾊｳｽ）</t>
    <rPh sb="0" eb="2">
      <t>チカ</t>
    </rPh>
    <rPh sb="2" eb="4">
      <t>ドボク</t>
    </rPh>
    <phoneticPr fontId="2"/>
  </si>
  <si>
    <t>地下土木（ｵﾍﾟﾗﾊｳｽ-ﾊﾞｿﾝ造船所）</t>
    <rPh sb="0" eb="2">
      <t>チカ</t>
    </rPh>
    <rPh sb="2" eb="4">
      <t>ドボク</t>
    </rPh>
    <rPh sb="17" eb="19">
      <t>ゾウセン</t>
    </rPh>
    <rPh sb="19" eb="20">
      <t>ジョ</t>
    </rPh>
    <phoneticPr fontId="2"/>
  </si>
  <si>
    <t>ﾊｲﾌｫﾝ市下水排水改善</t>
    <rPh sb="5" eb="6">
      <t>シ</t>
    </rPh>
    <phoneticPr fontId="2"/>
  </si>
  <si>
    <t>2009/11-2014/9</t>
    <phoneticPr fontId="2"/>
  </si>
  <si>
    <t>清水-前田 応札､入札評価結果承認待ち</t>
    <rPh sb="0" eb="2">
      <t>シミズ</t>
    </rPh>
    <rPh sb="3" eb="5">
      <t>マエダ</t>
    </rPh>
    <rPh sb="6" eb="8">
      <t>オウサツ</t>
    </rPh>
    <phoneticPr fontId="2"/>
  </si>
  <si>
    <t>Vietnam</t>
    <phoneticPr fontId="2"/>
  </si>
  <si>
    <t>Japan</t>
    <phoneticPr fontId="2"/>
  </si>
  <si>
    <t>Korea</t>
    <phoneticPr fontId="2"/>
  </si>
  <si>
    <t>(業者国)</t>
    <rPh sb="1" eb="3">
      <t>ギョウシャ</t>
    </rPh>
    <rPh sb="3" eb="4">
      <t>クニ</t>
    </rPh>
    <phoneticPr fontId="2"/>
  </si>
  <si>
    <t>（左記に対する）今後の取り組み</t>
    <rPh sb="1" eb="3">
      <t>サキ</t>
    </rPh>
    <rPh sb="4" eb="5">
      <t>タイ</t>
    </rPh>
    <rPh sb="8" eb="10">
      <t>コンゴ</t>
    </rPh>
    <rPh sb="11" eb="12">
      <t>ト</t>
    </rPh>
    <rPh sb="13" eb="14">
      <t>ク</t>
    </rPh>
    <phoneticPr fontId="2"/>
  </si>
  <si>
    <t>ﾗｯｸﾌｪﾝ港</t>
    <rPh sb="6" eb="7">
      <t>ミナト</t>
    </rPh>
    <phoneticPr fontId="2"/>
  </si>
  <si>
    <t>埋立､地盤改良､護岸､公共関連施設</t>
    <rPh sb="0" eb="2">
      <t>ウメタテ</t>
    </rPh>
    <rPh sb="3" eb="5">
      <t>ジバン</t>
    </rPh>
    <rPh sb="5" eb="7">
      <t>カイリョウ</t>
    </rPh>
    <rPh sb="8" eb="10">
      <t>ゴガン</t>
    </rPh>
    <rPh sb="11" eb="13">
      <t>コウキョウ</t>
    </rPh>
    <rPh sb="13" eb="15">
      <t>カンレン</t>
    </rPh>
    <rPh sb="15" eb="17">
      <t>シセツ</t>
    </rPh>
    <phoneticPr fontId="2"/>
  </si>
  <si>
    <t>南北高速道路(ﾎｰﾁﾐﾝ市-ﾛﾝﾀｲﾝ)</t>
    <rPh sb="12" eb="13">
      <t>シ</t>
    </rPh>
    <phoneticPr fontId="2"/>
  </si>
  <si>
    <t>ﾒﾘﾝ道路新設</t>
    <phoneticPr fontId="2"/>
  </si>
  <si>
    <t>ｶﾝﾄｰ橋&amp;国道1号線ﾊﾞｲﾊﾟｽ</t>
    <rPh sb="6" eb="8">
      <t>コクドウ</t>
    </rPh>
    <rPh sb="9" eb="11">
      <t>ゴウセン</t>
    </rPh>
    <phoneticPr fontId="2"/>
  </si>
  <si>
    <t>2008/11-2013/12</t>
    <phoneticPr fontId="2"/>
  </si>
  <si>
    <t>2009/4-2010/12</t>
    <phoneticPr fontId="2"/>
  </si>
  <si>
    <t>2011/3-2015/12</t>
    <phoneticPr fontId="2"/>
  </si>
  <si>
    <t>2012/4-2014/5</t>
    <phoneticPr fontId="2"/>
  </si>
  <si>
    <t>2011/11-2014/1</t>
    <phoneticPr fontId="2"/>
  </si>
  <si>
    <t>2010/9-2013/1</t>
    <phoneticPr fontId="2"/>
  </si>
  <si>
    <t>2009/4-2011/1</t>
    <phoneticPr fontId="2"/>
  </si>
  <si>
    <t>2010/9-2014/7</t>
    <phoneticPr fontId="2"/>
  </si>
  <si>
    <t>2013/6-2014/10</t>
    <phoneticPr fontId="2"/>
  </si>
  <si>
    <t>2012/6-2014/6</t>
    <phoneticPr fontId="2"/>
  </si>
  <si>
    <t>2011/12-2014/3</t>
    <phoneticPr fontId="2"/>
  </si>
  <si>
    <t>2011/3-2012/1</t>
    <phoneticPr fontId="2"/>
  </si>
  <si>
    <t>2011/9-2015/12</t>
    <phoneticPr fontId="2"/>
  </si>
  <si>
    <t>防波堤、堤防工事</t>
    <rPh sb="0" eb="3">
      <t>ボウハテイ</t>
    </rPh>
    <rPh sb="4" eb="6">
      <t>テイボウ</t>
    </rPh>
    <rPh sb="6" eb="8">
      <t>コウジ</t>
    </rPh>
    <phoneticPr fontId="2"/>
  </si>
  <si>
    <t>ビンロン側アプローチ道路</t>
    <rPh sb="4" eb="5">
      <t>ガワ</t>
    </rPh>
    <rPh sb="10" eb="12">
      <t>ドウロ</t>
    </rPh>
    <phoneticPr fontId="2"/>
  </si>
  <si>
    <t>斜張橋</t>
    <rPh sb="0" eb="3">
      <t>シャチョウキョウ</t>
    </rPh>
    <phoneticPr fontId="2"/>
  </si>
  <si>
    <t>カントー市側アプローチ道路</t>
    <rPh sb="4" eb="5">
      <t>シ</t>
    </rPh>
    <rPh sb="5" eb="6">
      <t>ガワ</t>
    </rPh>
    <rPh sb="11" eb="13">
      <t>ドウロ</t>
    </rPh>
    <phoneticPr fontId="2"/>
  </si>
  <si>
    <t>追加工事</t>
    <rPh sb="0" eb="2">
      <t>ツイカ</t>
    </rPh>
    <rPh sb="2" eb="4">
      <t>コウジ</t>
    </rPh>
    <phoneticPr fontId="2"/>
  </si>
  <si>
    <t>（左記に対する）JICAへの要望</t>
    <rPh sb="1" eb="3">
      <t>サキ</t>
    </rPh>
    <rPh sb="4" eb="5">
      <t>タイ</t>
    </rPh>
    <rPh sb="14" eb="16">
      <t>ヨウボウ</t>
    </rPh>
    <phoneticPr fontId="2"/>
  </si>
  <si>
    <t>コンサルタント契約の中で実施中のサブコン業務の進捗</t>
    <rPh sb="7" eb="9">
      <t>ケイヤク</t>
    </rPh>
    <rPh sb="10" eb="11">
      <t>ナカ</t>
    </rPh>
    <rPh sb="12" eb="14">
      <t>ジッシ</t>
    </rPh>
    <rPh sb="14" eb="15">
      <t>チュウ</t>
    </rPh>
    <rPh sb="20" eb="22">
      <t>ギョウム</t>
    </rPh>
    <rPh sb="23" eb="25">
      <t>シンチョク</t>
    </rPh>
    <phoneticPr fontId="2"/>
  </si>
  <si>
    <r>
      <rPr>
        <sz val="9"/>
        <rFont val="ＭＳ Ｐ明朝"/>
        <family val="1"/>
        <charset val="128"/>
      </rPr>
      <t>新規植林（</t>
    </r>
    <r>
      <rPr>
        <sz val="9"/>
        <rFont val="Times New Roman"/>
        <family val="1"/>
      </rPr>
      <t>ha</t>
    </r>
    <r>
      <rPr>
        <sz val="9"/>
        <rFont val="ＭＳ Ｐ明朝"/>
        <family val="1"/>
        <charset val="128"/>
      </rPr>
      <t>）</t>
    </r>
    <rPh sb="0" eb="2">
      <t>シンキ</t>
    </rPh>
    <rPh sb="2" eb="4">
      <t>ショクリン</t>
    </rPh>
    <phoneticPr fontId="2"/>
  </si>
  <si>
    <t>植林地改善（ha）</t>
    <rPh sb="0" eb="2">
      <t>ショクリン</t>
    </rPh>
    <rPh sb="2" eb="3">
      <t>チ</t>
    </rPh>
    <rPh sb="3" eb="5">
      <t>カイゼン</t>
    </rPh>
    <phoneticPr fontId="2"/>
  </si>
  <si>
    <t>天然林保護（ha）</t>
    <rPh sb="0" eb="3">
      <t>テンネンリン</t>
    </rPh>
    <rPh sb="3" eb="5">
      <t>ホゴ</t>
    </rPh>
    <phoneticPr fontId="2"/>
  </si>
  <si>
    <r>
      <rPr>
        <sz val="9"/>
        <rFont val="ＭＳ Ｐ明朝"/>
        <family val="1"/>
        <charset val="128"/>
      </rPr>
      <t>天然更新支援</t>
    </r>
    <r>
      <rPr>
        <sz val="9"/>
        <rFont val="Times New Roman"/>
        <family val="1"/>
      </rPr>
      <t>+</t>
    </r>
    <r>
      <rPr>
        <sz val="9"/>
        <rFont val="ＭＳ Ｐ明朝"/>
        <family val="1"/>
        <charset val="128"/>
      </rPr>
      <t>補植（</t>
    </r>
    <r>
      <rPr>
        <sz val="9"/>
        <rFont val="Times New Roman"/>
        <family val="1"/>
      </rPr>
      <t>ha</t>
    </r>
    <r>
      <rPr>
        <sz val="9"/>
        <rFont val="ＭＳ Ｐ明朝"/>
        <family val="1"/>
        <charset val="128"/>
      </rPr>
      <t>）</t>
    </r>
    <rPh sb="0" eb="2">
      <t>テンネン</t>
    </rPh>
    <rPh sb="2" eb="4">
      <t>コウシン</t>
    </rPh>
    <rPh sb="4" eb="6">
      <t>シエン</t>
    </rPh>
    <rPh sb="7" eb="8">
      <t>ホ</t>
    </rPh>
    <rPh sb="8" eb="9">
      <t>ショク</t>
    </rPh>
    <phoneticPr fontId="2"/>
  </si>
  <si>
    <t>天然更新支援（ha）</t>
    <rPh sb="0" eb="2">
      <t>テンネン</t>
    </rPh>
    <rPh sb="2" eb="4">
      <t>コウシン</t>
    </rPh>
    <rPh sb="4" eb="6">
      <t>シエン</t>
    </rPh>
    <phoneticPr fontId="2"/>
  </si>
  <si>
    <r>
      <rPr>
        <sz val="9"/>
        <rFont val="ＭＳ Ｐ明朝"/>
        <family val="1"/>
        <charset val="128"/>
      </rPr>
      <t>林道建設（</t>
    </r>
    <r>
      <rPr>
        <sz val="9"/>
        <rFont val="Times New Roman"/>
        <family val="1"/>
      </rPr>
      <t>km</t>
    </r>
    <r>
      <rPr>
        <sz val="9"/>
        <rFont val="ＭＳ Ｐ明朝"/>
        <family val="1"/>
        <charset val="128"/>
      </rPr>
      <t>）</t>
    </r>
    <rPh sb="0" eb="2">
      <t>リンドウ</t>
    </rPh>
    <rPh sb="2" eb="4">
      <t>ケンセツ</t>
    </rPh>
    <phoneticPr fontId="2"/>
  </si>
  <si>
    <t>防火帯建設（km）</t>
    <rPh sb="0" eb="2">
      <t>ボウカ</t>
    </rPh>
    <rPh sb="2" eb="3">
      <t>タイ</t>
    </rPh>
    <rPh sb="3" eb="5">
      <t>ケンセツ</t>
    </rPh>
    <phoneticPr fontId="2"/>
  </si>
  <si>
    <t>火の見櫓建設（箇所）</t>
    <rPh sb="0" eb="1">
      <t>ヒ</t>
    </rPh>
    <rPh sb="2" eb="3">
      <t>ミ</t>
    </rPh>
    <rPh sb="3" eb="4">
      <t>ヤグラ</t>
    </rPh>
    <rPh sb="4" eb="6">
      <t>ケンセツ</t>
    </rPh>
    <rPh sb="7" eb="9">
      <t>カショ</t>
    </rPh>
    <phoneticPr fontId="2"/>
  </si>
  <si>
    <t>森林保護ステーション（箇所）</t>
    <rPh sb="0" eb="2">
      <t>シンリン</t>
    </rPh>
    <rPh sb="2" eb="4">
      <t>ホゴ</t>
    </rPh>
    <rPh sb="11" eb="13">
      <t>カショ</t>
    </rPh>
    <phoneticPr fontId="2"/>
  </si>
  <si>
    <t>情報掲示板（箇所）</t>
    <rPh sb="0" eb="2">
      <t>ジョウホウ</t>
    </rPh>
    <rPh sb="2" eb="5">
      <t>ケイジバン</t>
    </rPh>
    <rPh sb="6" eb="8">
      <t>カショ</t>
    </rPh>
    <phoneticPr fontId="2"/>
  </si>
  <si>
    <t>苗畑（箇所）</t>
    <rPh sb="0" eb="1">
      <t>ナエ</t>
    </rPh>
    <rPh sb="1" eb="2">
      <t>ハタ</t>
    </rPh>
    <rPh sb="3" eb="5">
      <t>カショ</t>
    </rPh>
    <phoneticPr fontId="2"/>
  </si>
  <si>
    <t>農村道路（km）</t>
    <rPh sb="0" eb="2">
      <t>ノウソン</t>
    </rPh>
    <rPh sb="2" eb="4">
      <t>ドウロ</t>
    </rPh>
    <phoneticPr fontId="2"/>
  </si>
  <si>
    <t>ﾋﾞﾝﾌｯｸ省投資環境改善</t>
    <phoneticPr fontId="2"/>
  </si>
  <si>
    <r>
      <t>契約工期</t>
    </r>
    <r>
      <rPr>
        <vertAlign val="superscript"/>
        <sz val="9"/>
        <rFont val="ＭＳ 明朝"/>
        <family val="1"/>
        <charset val="128"/>
      </rPr>
      <t/>
    </r>
    <phoneticPr fontId="2"/>
  </si>
  <si>
    <r>
      <rPr>
        <sz val="8"/>
        <rFont val="ＭＳ 明朝"/>
        <family val="1"/>
        <charset val="128"/>
      </rPr>
      <t>業者名</t>
    </r>
    <phoneticPr fontId="2"/>
  </si>
  <si>
    <r>
      <rPr>
        <sz val="8"/>
        <rFont val="ＭＳ 明朝"/>
        <family val="1"/>
        <charset val="128"/>
      </rPr>
      <t>ポンプ場増設（土木）</t>
    </r>
  </si>
  <si>
    <r>
      <rPr>
        <sz val="8"/>
        <rFont val="ＭＳ 明朝"/>
        <family val="1"/>
        <charset val="128"/>
      </rPr>
      <t>ポンプ場（</t>
    </r>
    <r>
      <rPr>
        <sz val="8"/>
        <rFont val="Times New Roman"/>
        <family val="1"/>
      </rPr>
      <t>M&amp;E</t>
    </r>
    <r>
      <rPr>
        <sz val="8"/>
        <rFont val="ＭＳ 明朝"/>
        <family val="1"/>
        <charset val="128"/>
      </rPr>
      <t>）</t>
    </r>
  </si>
  <si>
    <r>
      <t>KUBOTA</t>
    </r>
    <r>
      <rPr>
        <sz val="8"/>
        <rFont val="ＭＳ Ｐ明朝"/>
        <family val="1"/>
        <charset val="128"/>
      </rPr>
      <t>（</t>
    </r>
    <r>
      <rPr>
        <sz val="8"/>
        <rFont val="Times New Roman"/>
        <family val="1"/>
      </rPr>
      <t>Japan</t>
    </r>
    <r>
      <rPr>
        <sz val="8"/>
        <rFont val="ＭＳ Ｐ明朝"/>
        <family val="1"/>
        <charset val="128"/>
      </rPr>
      <t>）</t>
    </r>
  </si>
  <si>
    <r>
      <rPr>
        <sz val="8"/>
        <rFont val="ＭＳ 明朝"/>
        <family val="1"/>
        <charset val="128"/>
      </rPr>
      <t>河川改修</t>
    </r>
  </si>
  <si>
    <r>
      <rPr>
        <sz val="8"/>
        <rFont val="ＭＳ 明朝"/>
        <family val="1"/>
        <charset val="128"/>
      </rPr>
      <t>道路・橋梁</t>
    </r>
  </si>
  <si>
    <r>
      <rPr>
        <sz val="8"/>
        <rFont val="ＭＳ 明朝"/>
        <family val="1"/>
        <charset val="128"/>
      </rPr>
      <t>湖沼改善</t>
    </r>
    <r>
      <rPr>
        <sz val="8"/>
        <rFont val="Times New Roman"/>
        <family val="1"/>
      </rPr>
      <t>(1)</t>
    </r>
  </si>
  <si>
    <r>
      <rPr>
        <sz val="8"/>
        <rFont val="ＭＳ 明朝"/>
        <family val="1"/>
        <charset val="128"/>
      </rPr>
      <t>湖沼改善</t>
    </r>
    <r>
      <rPr>
        <sz val="8"/>
        <rFont val="Times New Roman"/>
        <family val="1"/>
      </rPr>
      <t>(2)</t>
    </r>
  </si>
  <si>
    <r>
      <rPr>
        <sz val="8"/>
        <rFont val="ＭＳ 明朝"/>
        <family val="1"/>
        <charset val="128"/>
      </rPr>
      <t>湖沼改善</t>
    </r>
    <r>
      <rPr>
        <sz val="8"/>
        <rFont val="Times New Roman"/>
        <family val="1"/>
      </rPr>
      <t>(4)</t>
    </r>
  </si>
  <si>
    <r>
      <rPr>
        <sz val="8"/>
        <rFont val="ＭＳ 明朝"/>
        <family val="1"/>
        <charset val="128"/>
      </rPr>
      <t>汚水処理場</t>
    </r>
  </si>
  <si>
    <r>
      <rPr>
        <sz val="8"/>
        <rFont val="ＭＳ 明朝"/>
        <family val="1"/>
        <charset val="128"/>
      </rPr>
      <t>下水管渠敷設</t>
    </r>
  </si>
  <si>
    <r>
      <rPr>
        <sz val="8"/>
        <rFont val="ＭＳ 明朝"/>
        <family val="1"/>
        <charset val="128"/>
      </rPr>
      <t>機材調達</t>
    </r>
  </si>
  <si>
    <r>
      <rPr>
        <sz val="8"/>
        <rFont val="ＭＳ 明朝"/>
        <family val="1"/>
        <charset val="128"/>
      </rPr>
      <t>下水管路布設</t>
    </r>
  </si>
  <si>
    <r>
      <t>Vinh Niem</t>
    </r>
    <r>
      <rPr>
        <sz val="8"/>
        <rFont val="ＭＳ 明朝"/>
        <family val="1"/>
        <charset val="128"/>
      </rPr>
      <t>下水処理場建設</t>
    </r>
  </si>
  <si>
    <r>
      <t>航路浚渫</t>
    </r>
    <r>
      <rPr>
        <sz val="8"/>
        <rFont val="Times New Roman"/>
        <family val="1"/>
      </rPr>
      <t>A</t>
    </r>
    <r>
      <rPr>
        <sz val="8"/>
        <rFont val="ＭＳ Ｐ明朝"/>
        <family val="1"/>
        <charset val="128"/>
      </rPr>
      <t>工区</t>
    </r>
    <rPh sb="0" eb="2">
      <t>コウロ</t>
    </rPh>
    <rPh sb="2" eb="4">
      <t>シュンセツ</t>
    </rPh>
    <rPh sb="5" eb="7">
      <t>コウク</t>
    </rPh>
    <phoneticPr fontId="2"/>
  </si>
  <si>
    <r>
      <t>航路浚渫</t>
    </r>
    <r>
      <rPr>
        <sz val="8"/>
        <rFont val="Times New Roman"/>
        <family val="1"/>
      </rPr>
      <t>B</t>
    </r>
    <r>
      <rPr>
        <sz val="8"/>
        <rFont val="ＭＳ Ｐ明朝"/>
        <family val="1"/>
        <charset val="128"/>
      </rPr>
      <t>工区</t>
    </r>
    <rPh sb="0" eb="2">
      <t>コウロ</t>
    </rPh>
    <rPh sb="2" eb="4">
      <t>シュンセツ</t>
    </rPh>
    <rPh sb="5" eb="6">
      <t>コウ</t>
    </rPh>
    <rPh sb="6" eb="7">
      <t>ク</t>
    </rPh>
    <phoneticPr fontId="2"/>
  </si>
  <si>
    <r>
      <rPr>
        <sz val="8"/>
        <rFont val="ＭＳ Ｐ明朝"/>
        <family val="1"/>
        <charset val="128"/>
      </rPr>
      <t>道路延長</t>
    </r>
    <r>
      <rPr>
        <sz val="8"/>
        <rFont val="Times New Roman"/>
        <family val="1"/>
      </rPr>
      <t>34,413</t>
    </r>
    <r>
      <rPr>
        <sz val="8"/>
        <rFont val="ＭＳ Ｐ明朝"/>
        <family val="1"/>
        <charset val="128"/>
      </rPr>
      <t>ｍ、橋梁</t>
    </r>
    <r>
      <rPr>
        <sz val="8"/>
        <rFont val="Times New Roman"/>
        <family val="1"/>
      </rPr>
      <t>68</t>
    </r>
    <r>
      <rPr>
        <sz val="8"/>
        <rFont val="ＭＳ Ｐ明朝"/>
        <family val="1"/>
        <charset val="128"/>
      </rPr>
      <t>橋</t>
    </r>
    <rPh sb="12" eb="14">
      <t>キョウリョウ</t>
    </rPh>
    <rPh sb="16" eb="17">
      <t>ハシ</t>
    </rPh>
    <phoneticPr fontId="2"/>
  </si>
  <si>
    <r>
      <rPr>
        <sz val="8"/>
        <rFont val="ＭＳ 明朝"/>
        <family val="1"/>
        <charset val="128"/>
      </rPr>
      <t>土木工事</t>
    </r>
    <r>
      <rPr>
        <sz val="8"/>
        <rFont val="Times New Roman"/>
        <family val="1"/>
      </rPr>
      <t>(</t>
    </r>
    <r>
      <rPr>
        <sz val="8"/>
        <rFont val="ＭＳ 明朝"/>
        <family val="1"/>
        <charset val="128"/>
      </rPr>
      <t>橋梁主体</t>
    </r>
    <r>
      <rPr>
        <sz val="8"/>
        <rFont val="Times New Roman"/>
        <family val="1"/>
      </rPr>
      <t>)</t>
    </r>
  </si>
  <si>
    <r>
      <rPr>
        <sz val="8"/>
        <rFont val="ＭＳ Ｐ明朝"/>
        <family val="1"/>
        <charset val="128"/>
      </rPr>
      <t>住友</t>
    </r>
    <r>
      <rPr>
        <sz val="8"/>
        <rFont val="Times New Roman"/>
        <family val="1"/>
      </rPr>
      <t>―Cienco</t>
    </r>
    <r>
      <rPr>
        <sz val="8"/>
        <rFont val="ＭＳ Ｐ明朝"/>
        <family val="1"/>
        <charset val="128"/>
      </rPr>
      <t>　</t>
    </r>
    <r>
      <rPr>
        <sz val="8"/>
        <rFont val="Times New Roman"/>
        <family val="1"/>
      </rPr>
      <t>JV</t>
    </r>
    <rPh sb="0" eb="2">
      <t>スミトモ</t>
    </rPh>
    <phoneticPr fontId="2"/>
  </si>
  <si>
    <r>
      <t>TRACO</t>
    </r>
    <r>
      <rPr>
        <sz val="8"/>
        <rFont val="ＭＳ 明朝"/>
        <family val="1"/>
        <charset val="128"/>
      </rPr>
      <t>（ベトナム）</t>
    </r>
  </si>
  <si>
    <r>
      <rPr>
        <sz val="8"/>
        <rFont val="ＭＳ Ｐ明朝"/>
        <family val="1"/>
        <charset val="128"/>
      </rPr>
      <t>大成（</t>
    </r>
    <r>
      <rPr>
        <sz val="8"/>
        <rFont val="Times New Roman"/>
        <family val="1"/>
      </rPr>
      <t>TKN</t>
    </r>
    <r>
      <rPr>
        <sz val="8"/>
        <rFont val="ＭＳ Ｐ明朝"/>
        <family val="1"/>
        <charset val="128"/>
      </rPr>
      <t>代表）</t>
    </r>
    <rPh sb="0" eb="2">
      <t>タイセイ</t>
    </rPh>
    <rPh sb="6" eb="8">
      <t>ダイヒョウ</t>
    </rPh>
    <phoneticPr fontId="2"/>
  </si>
  <si>
    <t>Consultant</t>
    <phoneticPr fontId="2"/>
  </si>
  <si>
    <t>全体</t>
    <rPh sb="0" eb="2">
      <t>ゼンタイ</t>
    </rPh>
    <phoneticPr fontId="2"/>
  </si>
  <si>
    <t>高架土木（ﾊﾞｿﾝ造船所-ｽｵｲﾃｨｴﾝ､ﾃﾞﾎﾟ）</t>
    <rPh sb="0" eb="2">
      <t>コウカ</t>
    </rPh>
    <rPh sb="2" eb="4">
      <t>ドボク</t>
    </rPh>
    <rPh sb="9" eb="11">
      <t>ゾウセン</t>
    </rPh>
    <rPh sb="11" eb="12">
      <t>ジョ</t>
    </rPh>
    <phoneticPr fontId="2"/>
  </si>
  <si>
    <t>全事業の業者　　：</t>
    <rPh sb="0" eb="1">
      <t>ゼン</t>
    </rPh>
    <rPh sb="1" eb="3">
      <t>ジギョウ</t>
    </rPh>
    <rPh sb="4" eb="6">
      <t>ギョウシャ</t>
    </rPh>
    <phoneticPr fontId="2"/>
  </si>
  <si>
    <t>道路</t>
    <rPh sb="0" eb="2">
      <t>ドウロ</t>
    </rPh>
    <phoneticPr fontId="2"/>
  </si>
  <si>
    <t>（事業数）</t>
    <rPh sb="1" eb="3">
      <t>ジギョウ</t>
    </rPh>
    <rPh sb="3" eb="4">
      <t>スウ</t>
    </rPh>
    <phoneticPr fontId="2"/>
  </si>
  <si>
    <t>新規（2013年承認）</t>
    <rPh sb="0" eb="2">
      <t>シンキ</t>
    </rPh>
    <rPh sb="7" eb="8">
      <t>ネン</t>
    </rPh>
    <rPh sb="8" eb="10">
      <t>ショウニン</t>
    </rPh>
    <phoneticPr fontId="2"/>
  </si>
  <si>
    <t>追加（2014年承認）</t>
    <rPh sb="0" eb="2">
      <t>ツイカ</t>
    </rPh>
    <rPh sb="7" eb="8">
      <t>ネン</t>
    </rPh>
    <rPh sb="8" eb="10">
      <t>ショウニン</t>
    </rPh>
    <phoneticPr fontId="2"/>
  </si>
  <si>
    <r>
      <t xml:space="preserve">       </t>
    </r>
    <r>
      <rPr>
        <sz val="10"/>
        <rFont val="ＭＳ Ｐ明朝"/>
        <family val="1"/>
        <charset val="128"/>
      </rPr>
      <t>小計</t>
    </r>
    <rPh sb="7" eb="9">
      <t>ショウケイ</t>
    </rPh>
    <phoneticPr fontId="2"/>
  </si>
  <si>
    <t>上水</t>
    <rPh sb="0" eb="2">
      <t>ジョウスイ</t>
    </rPh>
    <phoneticPr fontId="2"/>
  </si>
  <si>
    <t>灌漑</t>
    <rPh sb="0" eb="2">
      <t>カンガイ</t>
    </rPh>
    <phoneticPr fontId="2"/>
  </si>
  <si>
    <t>配電</t>
    <rPh sb="0" eb="2">
      <t>ハイデン</t>
    </rPh>
    <phoneticPr fontId="2"/>
  </si>
  <si>
    <t>その他ﾊﾟｲﾛｯﾄ・ｺﾝﾎﾟｰﾈﾝﾄ</t>
    <rPh sb="2" eb="3">
      <t>タ</t>
    </rPh>
    <phoneticPr fontId="2"/>
  </si>
  <si>
    <t>2013年完工</t>
    <rPh sb="4" eb="5">
      <t>ネン</t>
    </rPh>
    <rPh sb="5" eb="7">
      <t>カンコウ</t>
    </rPh>
    <phoneticPr fontId="2"/>
  </si>
  <si>
    <t>全事業</t>
    <rPh sb="0" eb="1">
      <t>ゼン</t>
    </rPh>
    <rPh sb="1" eb="3">
      <t>ジギョウ</t>
    </rPh>
    <phoneticPr fontId="2"/>
  </si>
  <si>
    <t>IC3(Stage-1)&amp;カントー市側ｻｰﾋﾞｽ道路</t>
    <rPh sb="17" eb="18">
      <t>シ</t>
    </rPh>
    <rPh sb="18" eb="19">
      <t>ガワ</t>
    </rPh>
    <phoneticPr fontId="2"/>
  </si>
  <si>
    <t>土地取得無し</t>
    <rPh sb="0" eb="2">
      <t>トチ</t>
    </rPh>
    <rPh sb="2" eb="4">
      <t>シュトク</t>
    </rPh>
    <rPh sb="4" eb="5">
      <t>ナ</t>
    </rPh>
    <phoneticPr fontId="2"/>
  </si>
  <si>
    <t>プロジェクト活動</t>
    <rPh sb="6" eb="8">
      <t>カツドウ</t>
    </rPh>
    <phoneticPr fontId="2"/>
  </si>
  <si>
    <t>水供給（箇所）</t>
    <rPh sb="0" eb="1">
      <t>ミズ</t>
    </rPh>
    <rPh sb="1" eb="3">
      <t>キョウキュウ</t>
    </rPh>
    <rPh sb="4" eb="6">
      <t>カショ</t>
    </rPh>
    <phoneticPr fontId="2"/>
  </si>
  <si>
    <t>2012年完工（ｾﾝﾀｰの配電､上水施設除く）</t>
    <rPh sb="4" eb="5">
      <t>ネン</t>
    </rPh>
    <rPh sb="5" eb="7">
      <t>カンコウ</t>
    </rPh>
    <phoneticPr fontId="2"/>
  </si>
  <si>
    <r>
      <rPr>
        <sz val="8"/>
        <rFont val="ＭＳ 明朝"/>
        <family val="1"/>
        <charset val="128"/>
      </rPr>
      <t>2015年5月末
進捗率
(実績</t>
    </r>
    <r>
      <rPr>
        <sz val="8"/>
        <rFont val="Times New Roman"/>
        <family val="1"/>
      </rPr>
      <t>/</t>
    </r>
    <r>
      <rPr>
        <sz val="8"/>
        <rFont val="ＭＳ 明朝"/>
        <family val="1"/>
        <charset val="128"/>
      </rPr>
      <t>計画)</t>
    </r>
    <rPh sb="4" eb="5">
      <t>ネン</t>
    </rPh>
    <rPh sb="6" eb="7">
      <t>ガツ</t>
    </rPh>
    <rPh sb="7" eb="8">
      <t>マツ</t>
    </rPh>
    <rPh sb="14" eb="16">
      <t>ジッセキ</t>
    </rPh>
    <rPh sb="17" eb="19">
      <t>ケイカク</t>
    </rPh>
    <phoneticPr fontId="2"/>
  </si>
  <si>
    <t>2015年5月末</t>
    <rPh sb="4" eb="5">
      <t>ネン</t>
    </rPh>
    <rPh sb="6" eb="7">
      <t>ツキ</t>
    </rPh>
    <rPh sb="7" eb="8">
      <t>マツ</t>
    </rPh>
    <phoneticPr fontId="2"/>
  </si>
  <si>
    <t>100％/</t>
  </si>
  <si>
    <t>99%/100%</t>
  </si>
  <si>
    <t>56.9%/100%</t>
    <phoneticPr fontId="2"/>
  </si>
  <si>
    <t>64.2%/100%</t>
    <phoneticPr fontId="2"/>
  </si>
  <si>
    <t>54.0%/100%</t>
    <phoneticPr fontId="2"/>
  </si>
  <si>
    <t>55.3%/100%</t>
    <phoneticPr fontId="2"/>
  </si>
  <si>
    <t>81.9%/100%</t>
    <phoneticPr fontId="2"/>
  </si>
  <si>
    <t>89.2%/100%</t>
    <phoneticPr fontId="2"/>
  </si>
  <si>
    <t>97.1%/100%</t>
    <phoneticPr fontId="2"/>
  </si>
  <si>
    <t>99.5%/100%</t>
    <phoneticPr fontId="2"/>
  </si>
  <si>
    <r>
      <rPr>
        <sz val="10"/>
        <rFont val="ＭＳ Ｐ明朝"/>
        <family val="1"/>
        <charset val="128"/>
      </rPr>
      <t>ｺﾝﾄﾗｸﾀｰへの土地提供を進捗会議やﾚﾀｰを通じて客先含む関係者に提示し、作業進捗の改善を促す。ｺﾝﾄﾗｸﾀｰには客先と合意の下、受領した土地から着工､作業量を上げるよう継続要請する。</t>
    </r>
    <rPh sb="14" eb="16">
      <t>シンチョク</t>
    </rPh>
    <rPh sb="16" eb="18">
      <t>カイギ</t>
    </rPh>
    <rPh sb="23" eb="24">
      <t>ツウ</t>
    </rPh>
    <rPh sb="26" eb="28">
      <t>キャクサキ</t>
    </rPh>
    <rPh sb="28" eb="29">
      <t>フク</t>
    </rPh>
    <rPh sb="30" eb="33">
      <t>カンケイシャ</t>
    </rPh>
    <rPh sb="34" eb="36">
      <t>テイジ</t>
    </rPh>
    <rPh sb="58" eb="60">
      <t>キャクサキ</t>
    </rPh>
    <rPh sb="86" eb="88">
      <t>ケイゾク</t>
    </rPh>
    <phoneticPr fontId="2"/>
  </si>
  <si>
    <r>
      <rPr>
        <b/>
        <sz val="10"/>
        <color rgb="FFFF0000"/>
        <rFont val="ＭＳ Ｐ明朝"/>
        <family val="1"/>
        <charset val="128"/>
      </rPr>
      <t>【土地取得遅延による工事の遅れ】</t>
    </r>
    <r>
      <rPr>
        <sz val="10"/>
        <rFont val="Times New Roman"/>
        <family val="1"/>
      </rPr>
      <t xml:space="preserve"> </t>
    </r>
    <r>
      <rPr>
        <sz val="10"/>
        <rFont val="ＭＳ Ｐ明朝"/>
        <family val="1"/>
        <charset val="128"/>
      </rPr>
      <t>客先の土地取得遅延と建設業者の施工管理能力不足により、工事が大幅に遅れローン期限内（</t>
    </r>
    <r>
      <rPr>
        <sz val="10"/>
        <rFont val="Times New Roman"/>
        <family val="1"/>
      </rPr>
      <t>2016</t>
    </r>
    <r>
      <rPr>
        <sz val="10"/>
        <rFont val="ＭＳ Ｐ明朝"/>
        <family val="1"/>
        <charset val="128"/>
      </rPr>
      <t>年</t>
    </r>
    <r>
      <rPr>
        <sz val="10"/>
        <rFont val="Times New Roman"/>
        <family val="1"/>
      </rPr>
      <t>7</t>
    </r>
    <r>
      <rPr>
        <sz val="10"/>
        <rFont val="ＭＳ Ｐ明朝"/>
        <family val="1"/>
        <charset val="128"/>
      </rPr>
      <t xml:space="preserve">月）に完了しない恐れ。
</t>
    </r>
    <r>
      <rPr>
        <sz val="10"/>
        <rFont val="Times New Roman"/>
        <family val="1"/>
      </rPr>
      <t/>
    </r>
    <rPh sb="1" eb="3">
      <t>トチ</t>
    </rPh>
    <rPh sb="3" eb="5">
      <t>シュトク</t>
    </rPh>
    <rPh sb="5" eb="7">
      <t>チエン</t>
    </rPh>
    <rPh sb="17" eb="19">
      <t>キャクサキ</t>
    </rPh>
    <phoneticPr fontId="2"/>
  </si>
  <si>
    <t>98.0%/100%</t>
    <phoneticPr fontId="2"/>
  </si>
  <si>
    <r>
      <t>48.1</t>
    </r>
    <r>
      <rPr>
        <sz val="8"/>
        <rFont val="ＭＳ Ｐ明朝"/>
        <family val="1"/>
        <charset val="128"/>
      </rPr>
      <t>％</t>
    </r>
    <r>
      <rPr>
        <sz val="8"/>
        <rFont val="Times New Roman"/>
        <family val="1"/>
      </rPr>
      <t>/86.5%</t>
    </r>
    <phoneticPr fontId="2"/>
  </si>
  <si>
    <r>
      <rPr>
        <b/>
        <sz val="10"/>
        <color rgb="FFFF0000"/>
        <rFont val="ＭＳ Ｐ明朝"/>
        <family val="1"/>
        <charset val="128"/>
      </rPr>
      <t>【</t>
    </r>
    <r>
      <rPr>
        <b/>
        <sz val="10"/>
        <color rgb="FFFF0000"/>
        <rFont val="Times New Roman"/>
        <family val="1"/>
      </rPr>
      <t>CP-9</t>
    </r>
    <r>
      <rPr>
        <b/>
        <sz val="10"/>
        <color rgb="FFFF0000"/>
        <rFont val="ＭＳ Ｐ明朝"/>
        <family val="1"/>
        <charset val="128"/>
      </rPr>
      <t>】　</t>
    </r>
    <r>
      <rPr>
        <sz val="10"/>
        <color theme="1"/>
        <rFont val="ＭＳ Ｐ明朝"/>
        <family val="1"/>
        <charset val="128"/>
      </rPr>
      <t>業者の遅れに伴い、追加業者を入れて施工を行っているが、他工事開始に伴う設計変更、電力会社との停電計画の遅れ等により遅れが生じている。</t>
    </r>
    <rPh sb="10" eb="11">
      <t>オク</t>
    </rPh>
    <rPh sb="13" eb="14">
      <t>トモナ</t>
    </rPh>
    <rPh sb="16" eb="18">
      <t>ツイカ</t>
    </rPh>
    <rPh sb="18" eb="20">
      <t>ギョウシャ</t>
    </rPh>
    <rPh sb="21" eb="22">
      <t>イ</t>
    </rPh>
    <rPh sb="24" eb="26">
      <t>セコウ</t>
    </rPh>
    <rPh sb="27" eb="28">
      <t>オコナ</t>
    </rPh>
    <rPh sb="34" eb="35">
      <t>タ</t>
    </rPh>
    <rPh sb="35" eb="37">
      <t>コウジ</t>
    </rPh>
    <rPh sb="37" eb="39">
      <t>カイシ</t>
    </rPh>
    <rPh sb="40" eb="41">
      <t>トモナ</t>
    </rPh>
    <rPh sb="42" eb="44">
      <t>セッケイ</t>
    </rPh>
    <rPh sb="44" eb="46">
      <t>ヘンコウ</t>
    </rPh>
    <rPh sb="47" eb="49">
      <t>デンリョク</t>
    </rPh>
    <rPh sb="49" eb="51">
      <t>カイシャ</t>
    </rPh>
    <rPh sb="53" eb="55">
      <t>テイデン</t>
    </rPh>
    <rPh sb="55" eb="57">
      <t>ケイカク</t>
    </rPh>
    <rPh sb="58" eb="59">
      <t>オク</t>
    </rPh>
    <rPh sb="60" eb="61">
      <t>トウ</t>
    </rPh>
    <rPh sb="64" eb="65">
      <t>オク</t>
    </rPh>
    <rPh sb="67" eb="68">
      <t>ショウ</t>
    </rPh>
    <phoneticPr fontId="2"/>
  </si>
  <si>
    <t>工事の2015年7月末完成は無理なため、工事促進策と工期延長を検討する。</t>
    <rPh sb="0" eb="2">
      <t>コウジ</t>
    </rPh>
    <rPh sb="7" eb="8">
      <t>ネン</t>
    </rPh>
    <rPh sb="9" eb="10">
      <t>ガツ</t>
    </rPh>
    <rPh sb="10" eb="11">
      <t>マツ</t>
    </rPh>
    <rPh sb="11" eb="13">
      <t>カンセイ</t>
    </rPh>
    <rPh sb="14" eb="16">
      <t>ムリ</t>
    </rPh>
    <rPh sb="20" eb="22">
      <t>コウジ</t>
    </rPh>
    <rPh sb="22" eb="24">
      <t>ソクシン</t>
    </rPh>
    <rPh sb="24" eb="25">
      <t>サク</t>
    </rPh>
    <rPh sb="26" eb="28">
      <t>コウキ</t>
    </rPh>
    <rPh sb="28" eb="30">
      <t>エンチョウ</t>
    </rPh>
    <rPh sb="31" eb="33">
      <t>ケントウ</t>
    </rPh>
    <phoneticPr fontId="2"/>
  </si>
  <si>
    <r>
      <rPr>
        <b/>
        <sz val="10"/>
        <color rgb="FFFF0000"/>
        <rFont val="ＭＳ Ｐ明朝"/>
        <family val="1"/>
        <charset val="128"/>
      </rPr>
      <t>【</t>
    </r>
    <r>
      <rPr>
        <b/>
        <sz val="10"/>
        <color rgb="FFFF0000"/>
        <rFont val="Times New Roman"/>
        <family val="1"/>
      </rPr>
      <t>CP1b</t>
    </r>
    <r>
      <rPr>
        <b/>
        <sz val="10"/>
        <color rgb="FFFF0000"/>
        <rFont val="ＭＳ Ｐ明朝"/>
        <family val="1"/>
        <charset val="128"/>
      </rPr>
      <t>】</t>
    </r>
    <r>
      <rPr>
        <sz val="10"/>
        <color theme="1"/>
        <rFont val="ＭＳ Ｐ明朝"/>
        <family val="1"/>
        <charset val="128"/>
      </rPr>
      <t>ｸﾞｴﾝﾌｴ</t>
    </r>
    <r>
      <rPr>
        <sz val="10"/>
        <color theme="1"/>
        <rFont val="Times New Roman"/>
        <family val="1"/>
      </rPr>
      <t xml:space="preserve"> - </t>
    </r>
    <r>
      <rPr>
        <sz val="10"/>
        <color theme="1"/>
        <rFont val="ＭＳ Ｐ明朝"/>
        <family val="1"/>
        <charset val="128"/>
      </rPr>
      <t>ﾚﾛｲ交差点直下のｵﾍﾟﾗﾊｳｽ駅舎の一部早期完成</t>
    </r>
    <r>
      <rPr>
        <sz val="10"/>
        <color theme="1"/>
        <rFont val="Times New Roman"/>
        <family val="1"/>
      </rPr>
      <t>(</t>
    </r>
    <r>
      <rPr>
        <sz val="10"/>
        <color theme="1"/>
        <rFont val="ＭＳ Ｐ明朝"/>
        <family val="1"/>
        <charset val="128"/>
      </rPr>
      <t>南部解放４０周年記念事業のための</t>
    </r>
    <r>
      <rPr>
        <sz val="10"/>
        <color theme="1"/>
        <rFont val="Times New Roman"/>
        <family val="1"/>
      </rPr>
      <t>Special Order</t>
    </r>
    <r>
      <rPr>
        <sz val="10"/>
        <color theme="1"/>
        <rFont val="ＭＳ Ｐ明朝"/>
        <family val="1"/>
        <charset val="128"/>
      </rPr>
      <t>）は</t>
    </r>
    <r>
      <rPr>
        <sz val="10"/>
        <color theme="1"/>
        <rFont val="Times New Roman"/>
        <family val="1"/>
      </rPr>
      <t>2015</t>
    </r>
    <r>
      <rPr>
        <sz val="10"/>
        <color theme="1"/>
        <rFont val="ＭＳ Ｐ明朝"/>
        <family val="1"/>
        <charset val="128"/>
      </rPr>
      <t>年３月末無事完了。</t>
    </r>
    <rPh sb="17" eb="20">
      <t>コウサテン</t>
    </rPh>
    <rPh sb="20" eb="23">
      <t>チョッカノ</t>
    </rPh>
    <rPh sb="29" eb="32">
      <t>エキシャノ</t>
    </rPh>
    <rPh sb="32" eb="34">
      <t>イチブ</t>
    </rPh>
    <rPh sb="34" eb="36">
      <t>ソウキ</t>
    </rPh>
    <rPh sb="36" eb="38">
      <t>ソウキ</t>
    </rPh>
    <rPh sb="38" eb="40">
      <t>カンセイ</t>
    </rPh>
    <rPh sb="78" eb="79">
      <t>ガツ</t>
    </rPh>
    <rPh sb="79" eb="80">
      <t>マツ</t>
    </rPh>
    <rPh sb="80" eb="82">
      <t>ブジ</t>
    </rPh>
    <rPh sb="82" eb="84">
      <t>カンリョウ</t>
    </rPh>
    <phoneticPr fontId="2"/>
  </si>
  <si>
    <r>
      <rPr>
        <b/>
        <sz val="10"/>
        <color rgb="FFFF0000"/>
        <rFont val="ＭＳ Ｐ明朝"/>
        <family val="1"/>
        <charset val="128"/>
      </rPr>
      <t>【</t>
    </r>
    <r>
      <rPr>
        <b/>
        <sz val="10"/>
        <color rgb="FFFF0000"/>
        <rFont val="Times New Roman"/>
        <family val="1"/>
      </rPr>
      <t>CP3</t>
    </r>
    <r>
      <rPr>
        <b/>
        <sz val="10"/>
        <color rgb="FFFF0000"/>
        <rFont val="ＭＳ Ｐ明朝"/>
        <family val="1"/>
        <charset val="128"/>
      </rPr>
      <t>】</t>
    </r>
    <r>
      <rPr>
        <sz val="10"/>
        <color theme="1"/>
        <rFont val="ＭＳ Ｐ明朝"/>
        <family val="1"/>
        <charset val="128"/>
      </rPr>
      <t>ｻﾌﾞｼｽﾃﾑに関するｺﾝﾄﾗｸﾀｰから提出される技術書類の品質が悪く、施主側からもｸﾚｰﾑが出ている。その結果、技術書類の提出・承認に係るｽｹｼﾞｭｰﾙに大きな遅れが出ている。</t>
    </r>
    <rPh sb="83" eb="84">
      <t>オオ</t>
    </rPh>
    <phoneticPr fontId="2"/>
  </si>
  <si>
    <r>
      <rPr>
        <sz val="10"/>
        <color theme="1"/>
        <rFont val="ＭＳ Ｐ明朝"/>
        <family val="1"/>
        <charset val="128"/>
      </rPr>
      <t>ＪＩＣＡからも、</t>
    </r>
    <r>
      <rPr>
        <sz val="10"/>
        <color theme="1"/>
        <rFont val="Times New Roman"/>
        <family val="1"/>
      </rPr>
      <t>2015</t>
    </r>
    <r>
      <rPr>
        <sz val="10"/>
        <color theme="1"/>
        <rFont val="ＭＳ Ｐ明朝"/>
        <family val="1"/>
        <charset val="128"/>
      </rPr>
      <t>年</t>
    </r>
    <r>
      <rPr>
        <sz val="10"/>
        <color theme="1"/>
        <rFont val="Times New Roman"/>
        <family val="1"/>
      </rPr>
      <t>6</t>
    </r>
    <r>
      <rPr>
        <sz val="10"/>
        <color theme="1"/>
        <rFont val="ＭＳ Ｐ明朝"/>
        <family val="1"/>
        <charset val="128"/>
      </rPr>
      <t>月</t>
    </r>
    <r>
      <rPr>
        <sz val="10"/>
        <color theme="1"/>
        <rFont val="Times New Roman"/>
        <family val="1"/>
      </rPr>
      <t>12</t>
    </r>
    <r>
      <rPr>
        <sz val="10"/>
        <color theme="1"/>
        <rFont val="ＭＳ Ｐ明朝"/>
        <family val="1"/>
        <charset val="128"/>
      </rPr>
      <t>日付けでコントラクター</t>
    </r>
    <r>
      <rPr>
        <sz val="10"/>
        <color theme="1"/>
        <rFont val="Times New Roman"/>
        <family val="1"/>
      </rPr>
      <t>(</t>
    </r>
    <r>
      <rPr>
        <sz val="10"/>
        <color theme="1"/>
        <rFont val="ＭＳ Ｐ明朝"/>
        <family val="1"/>
        <charset val="128"/>
      </rPr>
      <t>日立）宛てに、品質管理体制の改善・強化を督促するレターが出されている。</t>
    </r>
    <rPh sb="12" eb="13">
      <t>ネン</t>
    </rPh>
    <rPh sb="14" eb="15">
      <t>ガツ</t>
    </rPh>
    <rPh sb="17" eb="18">
      <t>ニチ</t>
    </rPh>
    <rPh sb="18" eb="19">
      <t>ツ</t>
    </rPh>
    <rPh sb="29" eb="31">
      <t>ヒタチ</t>
    </rPh>
    <rPh sb="32" eb="33">
      <t>ア</t>
    </rPh>
    <rPh sb="36" eb="38">
      <t>ヒンシツ</t>
    </rPh>
    <rPh sb="38" eb="40">
      <t>カンリ</t>
    </rPh>
    <rPh sb="40" eb="42">
      <t>タイセイ</t>
    </rPh>
    <rPh sb="43" eb="45">
      <t>カイゼン</t>
    </rPh>
    <rPh sb="46" eb="48">
      <t>キョウカ</t>
    </rPh>
    <rPh sb="49" eb="51">
      <t>トクソク</t>
    </rPh>
    <rPh sb="57" eb="58">
      <t>ダ</t>
    </rPh>
    <phoneticPr fontId="2"/>
  </si>
  <si>
    <t>特になし</t>
    <rPh sb="0" eb="1">
      <t>トク</t>
    </rPh>
    <phoneticPr fontId="2"/>
  </si>
  <si>
    <t>北側取付橋梁沈下対策工事</t>
    <rPh sb="0" eb="2">
      <t>キタガワ</t>
    </rPh>
    <rPh sb="2" eb="4">
      <t>トリツケ</t>
    </rPh>
    <rPh sb="4" eb="6">
      <t>キョウリョウ</t>
    </rPh>
    <rPh sb="6" eb="8">
      <t>チンカ</t>
    </rPh>
    <rPh sb="8" eb="10">
      <t>タイサク</t>
    </rPh>
    <rPh sb="10" eb="12">
      <t>コウジ</t>
    </rPh>
    <phoneticPr fontId="2"/>
  </si>
  <si>
    <t>政府職員能力強化（生計向上活動計画）</t>
    <rPh sb="9" eb="11">
      <t>セイケイ</t>
    </rPh>
    <rPh sb="11" eb="13">
      <t>コウジョウ</t>
    </rPh>
    <rPh sb="13" eb="15">
      <t>カツドウ</t>
    </rPh>
    <rPh sb="15" eb="17">
      <t>ケイカク</t>
    </rPh>
    <phoneticPr fontId="2"/>
  </si>
  <si>
    <t>政府職員能力強化（モニタリング評価）</t>
    <rPh sb="15" eb="17">
      <t>ヒョウカ</t>
    </rPh>
    <phoneticPr fontId="2"/>
  </si>
  <si>
    <t>承認数量</t>
    <rPh sb="0" eb="2">
      <t>ショウニン</t>
    </rPh>
    <rPh sb="2" eb="4">
      <t>スウリョウ</t>
    </rPh>
    <phoneticPr fontId="2"/>
  </si>
  <si>
    <t>(全体）</t>
    <rPh sb="1" eb="3">
      <t>ゼンタイ</t>
    </rPh>
    <phoneticPr fontId="2"/>
  </si>
  <si>
    <t>契約数量</t>
    <rPh sb="0" eb="2">
      <t>ケイヤク</t>
    </rPh>
    <rPh sb="2" eb="4">
      <t>スウリョウ</t>
    </rPh>
    <phoneticPr fontId="2"/>
  </si>
  <si>
    <t>計画数量</t>
    <rPh sb="0" eb="2">
      <t>ケイカク</t>
    </rPh>
    <rPh sb="2" eb="4">
      <t>スウリョウ</t>
    </rPh>
    <phoneticPr fontId="2"/>
  </si>
  <si>
    <t>(完工事業数/推定値）</t>
    <rPh sb="1" eb="3">
      <t>カンコウ</t>
    </rPh>
    <rPh sb="3" eb="5">
      <t>ジギョウ</t>
    </rPh>
    <rPh sb="5" eb="6">
      <t>スウ</t>
    </rPh>
    <rPh sb="7" eb="9">
      <t>スイテイ</t>
    </rPh>
    <rPh sb="9" eb="10">
      <t>チ</t>
    </rPh>
    <phoneticPr fontId="2"/>
  </si>
  <si>
    <t>未調査</t>
    <rPh sb="0" eb="1">
      <t>ミ</t>
    </rPh>
    <rPh sb="1" eb="3">
      <t>チョウサ</t>
    </rPh>
    <phoneticPr fontId="2"/>
  </si>
  <si>
    <r>
      <t>*2014</t>
    </r>
    <r>
      <rPr>
        <sz val="10"/>
        <rFont val="ＭＳ Ｐ明朝"/>
        <family val="1"/>
        <charset val="128"/>
      </rPr>
      <t>年</t>
    </r>
    <r>
      <rPr>
        <sz val="10"/>
        <rFont val="Times New Roman"/>
        <family val="1"/>
      </rPr>
      <t>2</t>
    </r>
    <r>
      <rPr>
        <sz val="10"/>
        <rFont val="ＭＳ Ｐ明朝"/>
        <family val="1"/>
        <charset val="128"/>
      </rPr>
      <t>月から変更（追加）契約を交渉し、</t>
    </r>
    <r>
      <rPr>
        <sz val="10"/>
        <rFont val="Times New Roman"/>
        <family val="1"/>
      </rPr>
      <t>2015</t>
    </r>
    <r>
      <rPr>
        <sz val="10"/>
        <rFont val="ＭＳ Ｐ明朝"/>
        <family val="1"/>
        <charset val="128"/>
      </rPr>
      <t>年</t>
    </r>
    <r>
      <rPr>
        <sz val="10"/>
        <rFont val="Times New Roman"/>
        <family val="1"/>
      </rPr>
      <t>3</t>
    </r>
    <r>
      <rPr>
        <sz val="10"/>
        <rFont val="ＭＳ Ｐ明朝"/>
        <family val="1"/>
        <charset val="128"/>
      </rPr>
      <t>月に契約締結した。</t>
    </r>
    <rPh sb="27" eb="28">
      <t>ネン</t>
    </rPh>
    <rPh sb="29" eb="30">
      <t>ガツ</t>
    </rPh>
    <phoneticPr fontId="2"/>
  </si>
  <si>
    <t>Consultant</t>
  </si>
  <si>
    <r>
      <rPr>
        <b/>
        <sz val="10"/>
        <color rgb="FFFF0000"/>
        <rFont val="ＭＳ Ｐ明朝"/>
        <family val="1"/>
        <charset val="128"/>
      </rPr>
      <t>【ﾌﾟﾛｼﾞｪｸﾄ資金不足】</t>
    </r>
    <r>
      <rPr>
        <b/>
        <sz val="10"/>
        <color rgb="FFFF0000"/>
        <rFont val="Times New Roman"/>
        <family val="1"/>
      </rPr>
      <t xml:space="preserve"> </t>
    </r>
    <r>
      <rPr>
        <sz val="10"/>
        <rFont val="Times New Roman"/>
        <family val="1"/>
      </rPr>
      <t xml:space="preserve"> </t>
    </r>
    <r>
      <rPr>
        <sz val="10"/>
        <rFont val="ＭＳ Ｐ明朝"/>
        <family val="1"/>
        <charset val="128"/>
      </rPr>
      <t>急激な円安と物価上昇の影響で工事清算のためのﾛｰﾝ予算が不足している｡不足金額は工事費、物価上昇分を含め約</t>
    </r>
    <r>
      <rPr>
        <sz val="10"/>
        <rFont val="Times New Roman"/>
        <family val="1"/>
      </rPr>
      <t>50</t>
    </r>
    <r>
      <rPr>
        <sz val="10"/>
        <rFont val="ＭＳ Ｐ明朝"/>
        <family val="1"/>
        <charset val="128"/>
      </rPr>
      <t>億円。そのため、</t>
    </r>
    <r>
      <rPr>
        <sz val="10"/>
        <rFont val="Times New Roman"/>
        <family val="1"/>
      </rPr>
      <t>Package3(</t>
    </r>
    <r>
      <rPr>
        <sz val="10"/>
        <rFont val="ＭＳ Ｐ明朝"/>
        <family val="1"/>
        <charset val="128"/>
      </rPr>
      <t>サービスエリア、</t>
    </r>
    <r>
      <rPr>
        <sz val="10"/>
        <rFont val="Times New Roman"/>
        <family val="1"/>
      </rPr>
      <t>ITS</t>
    </r>
    <r>
      <rPr>
        <sz val="10"/>
        <rFont val="ＭＳ Ｐ明朝"/>
        <family val="1"/>
        <charset val="128"/>
      </rPr>
      <t>、維持管理用機材の調達）をプロジェクトスコープから外すことを決定した。現在</t>
    </r>
    <r>
      <rPr>
        <sz val="10"/>
        <rFont val="Times New Roman"/>
        <family val="1"/>
      </rPr>
      <t>MOT</t>
    </r>
    <r>
      <rPr>
        <sz val="10"/>
        <rFont val="ＭＳ Ｐ明朝"/>
        <family val="1"/>
        <charset val="128"/>
      </rPr>
      <t>は現在実施中</t>
    </r>
    <r>
      <rPr>
        <sz val="10"/>
        <rFont val="Times New Roman"/>
        <family val="1"/>
      </rPr>
      <t>(PK1,PK2)</t>
    </r>
    <r>
      <rPr>
        <sz val="10"/>
        <rFont val="ＭＳ Ｐ明朝"/>
        <family val="1"/>
        <charset val="128"/>
      </rPr>
      <t>の工事費を</t>
    </r>
    <r>
      <rPr>
        <sz val="10"/>
        <rFont val="Times New Roman"/>
        <family val="1"/>
      </rPr>
      <t>JICA</t>
    </r>
    <r>
      <rPr>
        <sz val="10"/>
        <rFont val="ＭＳ Ｐ明朝"/>
        <family val="1"/>
        <charset val="128"/>
      </rPr>
      <t>ローンからコントラクターに支払うことにしている。しかし、残りの</t>
    </r>
    <r>
      <rPr>
        <sz val="10"/>
        <rFont val="Times New Roman"/>
        <family val="1"/>
      </rPr>
      <t>PK3</t>
    </r>
    <r>
      <rPr>
        <sz val="10"/>
        <rFont val="ＭＳ Ｐ明朝"/>
        <family val="1"/>
        <charset val="128"/>
      </rPr>
      <t>は</t>
    </r>
    <r>
      <rPr>
        <sz val="10"/>
        <rFont val="Times New Roman"/>
        <family val="1"/>
      </rPr>
      <t>BOT</t>
    </r>
    <r>
      <rPr>
        <sz val="10"/>
        <rFont val="ＭＳ Ｐ明朝"/>
        <family val="1"/>
        <charset val="128"/>
      </rPr>
      <t>にて実施することを</t>
    </r>
    <r>
      <rPr>
        <sz val="10"/>
        <rFont val="Times New Roman"/>
        <family val="1"/>
      </rPr>
      <t>MOT</t>
    </r>
    <r>
      <rPr>
        <sz val="10"/>
        <rFont val="ＭＳ Ｐ明朝"/>
        <family val="1"/>
        <charset val="128"/>
      </rPr>
      <t>は計画しており、物価上昇等についても</t>
    </r>
    <r>
      <rPr>
        <sz val="10"/>
        <rFont val="Times New Roman"/>
        <family val="1"/>
      </rPr>
      <t>BOT</t>
    </r>
    <r>
      <rPr>
        <sz val="10"/>
        <rFont val="ＭＳ Ｐ明朝"/>
        <family val="1"/>
        <charset val="128"/>
      </rPr>
      <t>の業者がコントラクターに払うことにしている。</t>
    </r>
    <rPh sb="16" eb="18">
      <t>キュウゲキ</t>
    </rPh>
    <rPh sb="19" eb="21">
      <t>エンヤス</t>
    </rPh>
    <rPh sb="22" eb="24">
      <t>ブッカ</t>
    </rPh>
    <rPh sb="24" eb="26">
      <t>ジョウショウ</t>
    </rPh>
    <rPh sb="27" eb="29">
      <t>エイキョウ</t>
    </rPh>
    <rPh sb="100" eb="102">
      <t>イジ</t>
    </rPh>
    <rPh sb="102" eb="105">
      <t>カンリヨウ</t>
    </rPh>
    <rPh sb="105" eb="107">
      <t>キザイ</t>
    </rPh>
    <rPh sb="108" eb="110">
      <t>チョウタツ</t>
    </rPh>
    <rPh sb="124" eb="125">
      <t>ハズ</t>
    </rPh>
    <rPh sb="129" eb="131">
      <t>ケッテイ</t>
    </rPh>
    <rPh sb="140" eb="142">
      <t>ゲンザイ</t>
    </rPh>
    <rPh sb="142" eb="144">
      <t>ジッシ</t>
    </rPh>
    <rPh sb="144" eb="145">
      <t>チュウ</t>
    </rPh>
    <rPh sb="176" eb="178">
      <t>シハラ</t>
    </rPh>
    <rPh sb="191" eb="192">
      <t>ノコ</t>
    </rPh>
    <rPh sb="203" eb="205">
      <t>ジッシ</t>
    </rPh>
    <rPh sb="214" eb="216">
      <t>ケイカク</t>
    </rPh>
    <rPh sb="221" eb="223">
      <t>ブッカ</t>
    </rPh>
    <rPh sb="223" eb="225">
      <t>ジョウショウ</t>
    </rPh>
    <rPh sb="225" eb="226">
      <t>トウ</t>
    </rPh>
    <rPh sb="235" eb="237">
      <t>ギョウシャ</t>
    </rPh>
    <rPh sb="246" eb="247">
      <t>ハラ</t>
    </rPh>
    <phoneticPr fontId="2"/>
  </si>
  <si>
    <r>
      <rPr>
        <sz val="8"/>
        <rFont val="ＭＳ 明朝"/>
        <family val="1"/>
        <charset val="128"/>
      </rPr>
      <t>湖沼改善</t>
    </r>
    <r>
      <rPr>
        <sz val="8"/>
        <rFont val="Times New Roman"/>
        <family val="1"/>
      </rPr>
      <t>(3)</t>
    </r>
    <phoneticPr fontId="2"/>
  </si>
  <si>
    <r>
      <rPr>
        <sz val="8"/>
        <rFont val="ＭＳ 明朝"/>
        <family val="1"/>
        <charset val="128"/>
      </rPr>
      <t>2015年10月末
進捗率
(実績</t>
    </r>
    <r>
      <rPr>
        <sz val="8"/>
        <rFont val="Times New Roman"/>
        <family val="1"/>
      </rPr>
      <t>/</t>
    </r>
    <r>
      <rPr>
        <sz val="8"/>
        <rFont val="ＭＳ 明朝"/>
        <family val="1"/>
        <charset val="128"/>
      </rPr>
      <t>計画)</t>
    </r>
    <rPh sb="4" eb="5">
      <t>ネン</t>
    </rPh>
    <rPh sb="7" eb="8">
      <t>ガツ</t>
    </rPh>
    <rPh sb="8" eb="9">
      <t>マツ</t>
    </rPh>
    <rPh sb="15" eb="17">
      <t>ジッセキ</t>
    </rPh>
    <rPh sb="18" eb="20">
      <t>ケイカク</t>
    </rPh>
    <phoneticPr fontId="2"/>
  </si>
  <si>
    <t>2015年10月 土地取得
(%)</t>
    <rPh sb="4" eb="5">
      <t>ネン</t>
    </rPh>
    <rPh sb="7" eb="8">
      <t>ツキ</t>
    </rPh>
    <rPh sb="9" eb="11">
      <t>トチ</t>
    </rPh>
    <rPh sb="11" eb="13">
      <t>シュトク</t>
    </rPh>
    <phoneticPr fontId="2"/>
  </si>
  <si>
    <t>2015年10月末ﾃﾞｨｽﾊﾞｰｽﾒﾝﾄ(%)</t>
    <rPh sb="4" eb="5">
      <t>ネン</t>
    </rPh>
    <rPh sb="7" eb="8">
      <t>ツキ</t>
    </rPh>
    <rPh sb="8" eb="9">
      <t>マツ</t>
    </rPh>
    <phoneticPr fontId="2"/>
  </si>
  <si>
    <t>ﾊﾉｲ市排水2期</t>
    <phoneticPr fontId="2"/>
  </si>
  <si>
    <t>CP-6.4</t>
  </si>
  <si>
    <t>CP-9</t>
    <phoneticPr fontId="2"/>
  </si>
  <si>
    <t>CP-9.1</t>
    <phoneticPr fontId="2"/>
  </si>
  <si>
    <t>CP-10.1</t>
    <phoneticPr fontId="2"/>
  </si>
  <si>
    <t>追加機材調達</t>
    <rPh sb="0" eb="2">
      <t>ツイカ</t>
    </rPh>
    <phoneticPr fontId="2"/>
  </si>
  <si>
    <t>-</t>
    <phoneticPr fontId="2"/>
  </si>
  <si>
    <r>
      <t>Ngoc Khanh Lake,Outlet Channel</t>
    </r>
    <r>
      <rPr>
        <sz val="7"/>
        <rFont val="ＭＳ Ｐ明朝"/>
        <family val="1"/>
        <charset val="128"/>
      </rPr>
      <t>リハビリ</t>
    </r>
    <phoneticPr fontId="2"/>
  </si>
  <si>
    <t>2015/6-2016/5</t>
    <phoneticPr fontId="2"/>
  </si>
  <si>
    <t>2015/6-2016/9</t>
    <phoneticPr fontId="2"/>
  </si>
  <si>
    <t>2015/6-2016/6</t>
    <phoneticPr fontId="2"/>
  </si>
  <si>
    <t>Ｌ／Ａ期限　： 28 July 2016</t>
    <rPh sb="3" eb="5">
      <t>キゲン</t>
    </rPh>
    <phoneticPr fontId="2"/>
  </si>
  <si>
    <t>実施機関名：Hanoi Sewerage and Drainage Project Management Board</t>
    <rPh sb="0" eb="2">
      <t>ジッシ</t>
    </rPh>
    <rPh sb="2" eb="4">
      <t>キカン</t>
    </rPh>
    <rPh sb="4" eb="5">
      <t>メイ</t>
    </rPh>
    <phoneticPr fontId="2"/>
  </si>
  <si>
    <t>67%/100%</t>
    <phoneticPr fontId="2"/>
  </si>
  <si>
    <t>75%/100%</t>
    <phoneticPr fontId="2"/>
  </si>
  <si>
    <t>63%/100%</t>
    <phoneticPr fontId="2"/>
  </si>
  <si>
    <t>98%/100%</t>
    <phoneticPr fontId="2"/>
  </si>
  <si>
    <t>59%/100%</t>
    <phoneticPr fontId="2"/>
  </si>
  <si>
    <t>89%/100%</t>
    <phoneticPr fontId="2"/>
  </si>
  <si>
    <t>93%/100%</t>
    <phoneticPr fontId="2"/>
  </si>
  <si>
    <t>26%/81%</t>
    <phoneticPr fontId="2"/>
  </si>
  <si>
    <t>53%/75%</t>
    <phoneticPr fontId="2"/>
  </si>
  <si>
    <t>33%/36%</t>
    <phoneticPr fontId="2"/>
  </si>
  <si>
    <t>56.52%/96.15%</t>
    <phoneticPr fontId="2"/>
  </si>
  <si>
    <r>
      <rPr>
        <b/>
        <sz val="10"/>
        <color rgb="FFFF0000"/>
        <rFont val="ＭＳ Ｐ明朝"/>
        <family val="1"/>
        <charset val="128"/>
      </rPr>
      <t>【</t>
    </r>
    <r>
      <rPr>
        <b/>
        <sz val="10"/>
        <color rgb="FFFF0000"/>
        <rFont val="Times New Roman"/>
        <family val="1"/>
      </rPr>
      <t>CP-1</t>
    </r>
    <r>
      <rPr>
        <b/>
        <sz val="10"/>
        <color rgb="FFFF0000"/>
        <rFont val="ＭＳ Ｐ明朝"/>
        <family val="1"/>
        <charset val="128"/>
      </rPr>
      <t>】　</t>
    </r>
    <r>
      <rPr>
        <sz val="10"/>
        <rFont val="ＭＳ Ｐ明朝"/>
        <family val="1"/>
        <charset val="128"/>
      </rPr>
      <t>6</t>
    </r>
    <r>
      <rPr>
        <sz val="10"/>
        <color theme="1"/>
        <rFont val="ＭＳ Ｐ明朝"/>
        <family val="1"/>
        <charset val="128"/>
      </rPr>
      <t>月30日のVinh Phuc PC/Hanoi PC/PMU/コンサルの会議において、土地取得の遅れているエリアに関しBlock 3B:7月30日、Block 5-2とBlock 7：9月30日の引渡日が明示されたが、現状Block 3Bが8月28日に引渡された。</t>
    </r>
    <rPh sb="8" eb="9">
      <t>ガツ</t>
    </rPh>
    <rPh sb="11" eb="12">
      <t>ニチ</t>
    </rPh>
    <rPh sb="44" eb="46">
      <t>カイギ</t>
    </rPh>
    <rPh sb="51" eb="53">
      <t>トチ</t>
    </rPh>
    <rPh sb="53" eb="55">
      <t>シュトク</t>
    </rPh>
    <rPh sb="56" eb="57">
      <t>オク</t>
    </rPh>
    <rPh sb="65" eb="66">
      <t>カン</t>
    </rPh>
    <rPh sb="77" eb="78">
      <t>ガツ</t>
    </rPh>
    <rPh sb="80" eb="81">
      <t>ニチ</t>
    </rPh>
    <rPh sb="101" eb="102">
      <t>ガツ</t>
    </rPh>
    <rPh sb="104" eb="105">
      <t>ニチ</t>
    </rPh>
    <rPh sb="106" eb="108">
      <t>ヒキワタシ</t>
    </rPh>
    <rPh sb="108" eb="109">
      <t>ビ</t>
    </rPh>
    <rPh sb="110" eb="112">
      <t>メイジ</t>
    </rPh>
    <rPh sb="117" eb="119">
      <t>ゲンジョウ</t>
    </rPh>
    <rPh sb="129" eb="130">
      <t>ガツ</t>
    </rPh>
    <rPh sb="132" eb="133">
      <t>ニチ</t>
    </rPh>
    <rPh sb="134" eb="136">
      <t>ヒキワタシ</t>
    </rPh>
    <phoneticPr fontId="2"/>
  </si>
  <si>
    <t>引渡の遅れているBlock 5-2およびBlock 7に関し、現状確認を行う。土地取得が無理なエリアに対して、代替え案（片側車線による対面通行）の検討を行う。</t>
    <rPh sb="0" eb="2">
      <t>ヒキワタシ</t>
    </rPh>
    <rPh sb="3" eb="4">
      <t>オク</t>
    </rPh>
    <rPh sb="28" eb="29">
      <t>カン</t>
    </rPh>
    <rPh sb="31" eb="33">
      <t>ゲンジョウ</t>
    </rPh>
    <rPh sb="33" eb="35">
      <t>カクニン</t>
    </rPh>
    <rPh sb="36" eb="37">
      <t>オコナ</t>
    </rPh>
    <rPh sb="39" eb="41">
      <t>トチ</t>
    </rPh>
    <rPh sb="41" eb="43">
      <t>シュトク</t>
    </rPh>
    <rPh sb="44" eb="46">
      <t>ムリ</t>
    </rPh>
    <rPh sb="51" eb="52">
      <t>タイ</t>
    </rPh>
    <rPh sb="55" eb="57">
      <t>ダイガ</t>
    </rPh>
    <rPh sb="58" eb="59">
      <t>アン</t>
    </rPh>
    <rPh sb="60" eb="62">
      <t>カタガワ</t>
    </rPh>
    <rPh sb="62" eb="64">
      <t>シャセン</t>
    </rPh>
    <rPh sb="67" eb="69">
      <t>タイメン</t>
    </rPh>
    <rPh sb="69" eb="71">
      <t>ツウコウ</t>
    </rPh>
    <rPh sb="73" eb="75">
      <t>ケントウ</t>
    </rPh>
    <rPh sb="76" eb="77">
      <t>オコナ</t>
    </rPh>
    <phoneticPr fontId="2"/>
  </si>
  <si>
    <t>上水道施設改善</t>
    <phoneticPr fontId="2"/>
  </si>
  <si>
    <t>Korea/Japan</t>
    <phoneticPr fontId="2"/>
  </si>
  <si>
    <t>2014/5-2016/5</t>
    <phoneticPr fontId="2"/>
  </si>
  <si>
    <r>
      <t>31.9</t>
    </r>
    <r>
      <rPr>
        <sz val="8"/>
        <rFont val="ＭＳ Ｐ明朝"/>
        <family val="1"/>
        <charset val="128"/>
      </rPr>
      <t>％</t>
    </r>
    <r>
      <rPr>
        <sz val="8"/>
        <rFont val="Times New Roman"/>
        <family val="1"/>
      </rPr>
      <t>/35.30%</t>
    </r>
    <phoneticPr fontId="2"/>
  </si>
  <si>
    <t>46.08%/75.40%</t>
    <phoneticPr fontId="2"/>
  </si>
  <si>
    <t>下水道施設改善</t>
    <phoneticPr fontId="2"/>
  </si>
  <si>
    <t>Vietnam</t>
    <phoneticPr fontId="2"/>
  </si>
  <si>
    <t>VIWASEEN</t>
    <phoneticPr fontId="2"/>
  </si>
  <si>
    <t>2011/12-2015/12</t>
    <phoneticPr fontId="2"/>
  </si>
  <si>
    <t>Vietnam</t>
    <phoneticPr fontId="2"/>
  </si>
  <si>
    <t>Entec &amp; Miba</t>
    <phoneticPr fontId="2"/>
  </si>
  <si>
    <t>2011/12-2012/5</t>
    <phoneticPr fontId="2"/>
  </si>
  <si>
    <t>ﾋﾞﾝｲｴﾝ地区配電線の供給</t>
    <phoneticPr fontId="2"/>
  </si>
  <si>
    <t>Hanaka</t>
    <phoneticPr fontId="2"/>
  </si>
  <si>
    <r>
      <rPr>
        <b/>
        <sz val="10"/>
        <color rgb="FFFF0000"/>
        <rFont val="ＭＳ Ｐ明朝"/>
        <family val="1"/>
        <charset val="128"/>
      </rPr>
      <t>【</t>
    </r>
    <r>
      <rPr>
        <b/>
        <sz val="10"/>
        <color rgb="FFFF0000"/>
        <rFont val="Times New Roman"/>
        <family val="1"/>
      </rPr>
      <t>CP-2</t>
    </r>
    <r>
      <rPr>
        <b/>
        <sz val="10"/>
        <color rgb="FFFF0000"/>
        <rFont val="ＭＳ Ｐ明朝"/>
        <family val="1"/>
        <charset val="128"/>
      </rPr>
      <t>】　</t>
    </r>
    <r>
      <rPr>
        <sz val="10"/>
        <rFont val="ＭＳ Ｐ明朝"/>
        <family val="1"/>
        <charset val="128"/>
      </rPr>
      <t>修正工程表に対し遅れが生じたため、業者に再度工程表の見直しを依頼し、現在業者が検討中である。
配管工事個所で用地引渡の遅れが発生した。</t>
    </r>
    <rPh sb="7" eb="9">
      <t>シュウセイ</t>
    </rPh>
    <rPh sb="9" eb="11">
      <t>コウテイ</t>
    </rPh>
    <rPh sb="11" eb="12">
      <t>ヒョウ</t>
    </rPh>
    <rPh sb="13" eb="14">
      <t>タイ</t>
    </rPh>
    <rPh sb="15" eb="16">
      <t>オク</t>
    </rPh>
    <rPh sb="18" eb="19">
      <t>ショウ</t>
    </rPh>
    <rPh sb="24" eb="26">
      <t>ギョウシャ</t>
    </rPh>
    <rPh sb="27" eb="29">
      <t>サイド</t>
    </rPh>
    <rPh sb="29" eb="31">
      <t>コウテイ</t>
    </rPh>
    <rPh sb="31" eb="32">
      <t>ヒョウ</t>
    </rPh>
    <rPh sb="33" eb="35">
      <t>ミナオ</t>
    </rPh>
    <rPh sb="37" eb="39">
      <t>イライ</t>
    </rPh>
    <rPh sb="41" eb="43">
      <t>ゲンザイ</t>
    </rPh>
    <rPh sb="43" eb="45">
      <t>ギョウシャ</t>
    </rPh>
    <rPh sb="46" eb="49">
      <t>ケントウチュウ</t>
    </rPh>
    <rPh sb="54" eb="56">
      <t>ハイカン</t>
    </rPh>
    <rPh sb="56" eb="58">
      <t>コウジ</t>
    </rPh>
    <rPh sb="58" eb="60">
      <t>カショ</t>
    </rPh>
    <rPh sb="61" eb="63">
      <t>ヨウチ</t>
    </rPh>
    <rPh sb="63" eb="65">
      <t>ヒキワタシ</t>
    </rPh>
    <rPh sb="66" eb="67">
      <t>オク</t>
    </rPh>
    <rPh sb="69" eb="71">
      <t>ハッセイ</t>
    </rPh>
    <phoneticPr fontId="2"/>
  </si>
  <si>
    <t>引き続き工事進捗をモニターし、遅れが生じた場合には業者と協議し工事促進を行う。
PMUへ残っている用地引渡の促進を要請する。</t>
    <rPh sb="0" eb="1">
      <t>ヒ</t>
    </rPh>
    <rPh sb="2" eb="3">
      <t>ツヅ</t>
    </rPh>
    <rPh sb="4" eb="6">
      <t>コウジ</t>
    </rPh>
    <rPh sb="6" eb="8">
      <t>シンチョク</t>
    </rPh>
    <rPh sb="15" eb="16">
      <t>オク</t>
    </rPh>
    <rPh sb="18" eb="19">
      <t>ショウ</t>
    </rPh>
    <rPh sb="21" eb="23">
      <t>バアイ</t>
    </rPh>
    <rPh sb="25" eb="27">
      <t>ギョウシャ</t>
    </rPh>
    <rPh sb="28" eb="30">
      <t>キョウギ</t>
    </rPh>
    <rPh sb="31" eb="33">
      <t>コウジ</t>
    </rPh>
    <rPh sb="33" eb="35">
      <t>ソクシン</t>
    </rPh>
    <rPh sb="36" eb="37">
      <t>オコナ</t>
    </rPh>
    <rPh sb="44" eb="45">
      <t>ノコ</t>
    </rPh>
    <rPh sb="49" eb="51">
      <t>ヨウチ</t>
    </rPh>
    <rPh sb="51" eb="53">
      <t>ヒキワタシ</t>
    </rPh>
    <rPh sb="54" eb="56">
      <t>ソクシン</t>
    </rPh>
    <rPh sb="57" eb="59">
      <t>ヨウセイ</t>
    </rPh>
    <phoneticPr fontId="2"/>
  </si>
  <si>
    <t>ﾋﾞﾝｲｴﾝ地区配電網改善修復</t>
    <phoneticPr fontId="2"/>
  </si>
  <si>
    <t>Duyen Ha</t>
    <phoneticPr fontId="2"/>
  </si>
  <si>
    <r>
      <t>97.5</t>
    </r>
    <r>
      <rPr>
        <sz val="8"/>
        <rFont val="ＭＳ Ｐ明朝"/>
        <family val="1"/>
        <charset val="128"/>
      </rPr>
      <t>％</t>
    </r>
    <r>
      <rPr>
        <sz val="8"/>
        <rFont val="Times New Roman"/>
        <family val="1"/>
      </rPr>
      <t>/97.6%</t>
    </r>
    <phoneticPr fontId="2"/>
  </si>
  <si>
    <t>ﾌｯｸｲｴﾝ地区配電線の供給</t>
    <phoneticPr fontId="2"/>
  </si>
  <si>
    <r>
      <rPr>
        <b/>
        <sz val="10"/>
        <color rgb="FFFF0000"/>
        <rFont val="Times New Roman"/>
        <family val="1"/>
      </rPr>
      <t>[ CP-3]</t>
    </r>
    <r>
      <rPr>
        <b/>
        <sz val="10"/>
        <color rgb="FFFF0000"/>
        <rFont val="ＭＳ Ｐ明朝"/>
        <family val="1"/>
        <charset val="128"/>
      </rPr>
      <t>　</t>
    </r>
    <r>
      <rPr>
        <sz val="10"/>
        <rFont val="ＭＳ Ｐ明朝"/>
        <family val="1"/>
        <charset val="128"/>
      </rPr>
      <t>工事は完了し、最終数量の作成中である。</t>
    </r>
    <rPh sb="8" eb="10">
      <t>コウジ</t>
    </rPh>
    <rPh sb="11" eb="13">
      <t>カンリョウ</t>
    </rPh>
    <rPh sb="15" eb="17">
      <t>サイシュウ</t>
    </rPh>
    <rPh sb="17" eb="19">
      <t>スウリョウ</t>
    </rPh>
    <rPh sb="20" eb="22">
      <t>サクセイ</t>
    </rPh>
    <rPh sb="22" eb="23">
      <t>チュウ</t>
    </rPh>
    <phoneticPr fontId="2"/>
  </si>
  <si>
    <t>ﾌｯｸｲｴﾝ地区配電網改善修復</t>
    <phoneticPr fontId="2"/>
  </si>
  <si>
    <t>Cuu Long/Xay Lap Dien</t>
    <phoneticPr fontId="2"/>
  </si>
  <si>
    <t>2012/1-2015/12</t>
    <phoneticPr fontId="2"/>
  </si>
  <si>
    <r>
      <t>56.0</t>
    </r>
    <r>
      <rPr>
        <sz val="8"/>
        <rFont val="ＭＳ Ｐ明朝"/>
        <family val="1"/>
        <charset val="128"/>
      </rPr>
      <t>％</t>
    </r>
    <r>
      <rPr>
        <sz val="8"/>
        <rFont val="Times New Roman"/>
        <family val="1"/>
      </rPr>
      <t>/95.2%</t>
    </r>
    <phoneticPr fontId="2"/>
  </si>
  <si>
    <t>65%/100%</t>
    <phoneticPr fontId="2"/>
  </si>
  <si>
    <t>Consultant</t>
    <phoneticPr fontId="2"/>
  </si>
  <si>
    <r>
      <rPr>
        <b/>
        <sz val="10"/>
        <color rgb="FFFF0000"/>
        <rFont val="ＭＳ Ｐ明朝"/>
        <family val="1"/>
        <charset val="128"/>
      </rPr>
      <t>【</t>
    </r>
    <r>
      <rPr>
        <b/>
        <sz val="10"/>
        <color rgb="FFFF0000"/>
        <rFont val="Times New Roman"/>
        <family val="1"/>
      </rPr>
      <t>CP-6</t>
    </r>
    <r>
      <rPr>
        <b/>
        <sz val="10"/>
        <color rgb="FFFF0000"/>
        <rFont val="ＭＳ Ｐ明朝"/>
        <family val="1"/>
        <charset val="128"/>
      </rPr>
      <t>】　</t>
    </r>
    <r>
      <rPr>
        <sz val="10"/>
        <rFont val="ＭＳ Ｐ明朝"/>
        <family val="1"/>
        <charset val="128"/>
      </rPr>
      <t>工事は完了し、As-built Drawing、最終数量および竣工書類の作成</t>
    </r>
    <r>
      <rPr>
        <sz val="10"/>
        <color theme="1"/>
        <rFont val="ＭＳ Ｐ明朝"/>
        <family val="1"/>
        <charset val="128"/>
      </rPr>
      <t>を行っている。</t>
    </r>
    <rPh sb="7" eb="9">
      <t>コウジ</t>
    </rPh>
    <rPh sb="10" eb="12">
      <t>カンリョウ</t>
    </rPh>
    <rPh sb="31" eb="33">
      <t>サイシュウ</t>
    </rPh>
    <rPh sb="33" eb="35">
      <t>スウリョウ</t>
    </rPh>
    <rPh sb="38" eb="40">
      <t>シュンコウ</t>
    </rPh>
    <rPh sb="40" eb="42">
      <t>ショルイ</t>
    </rPh>
    <rPh sb="43" eb="45">
      <t>サクセイ</t>
    </rPh>
    <rPh sb="46" eb="47">
      <t>オコナ</t>
    </rPh>
    <phoneticPr fontId="2"/>
  </si>
  <si>
    <t>As-built Drawing,　最終数量および竣工書類の早期完了。</t>
    <rPh sb="18" eb="20">
      <t>サイシュウ</t>
    </rPh>
    <rPh sb="20" eb="22">
      <t>スウリョウ</t>
    </rPh>
    <rPh sb="25" eb="27">
      <t>シュンコウ</t>
    </rPh>
    <rPh sb="27" eb="29">
      <t>ショルイ</t>
    </rPh>
    <rPh sb="30" eb="32">
      <t>ソウキ</t>
    </rPh>
    <rPh sb="32" eb="34">
      <t>カンリョウ</t>
    </rPh>
    <phoneticPr fontId="2"/>
  </si>
  <si>
    <r>
      <rPr>
        <b/>
        <sz val="10"/>
        <color rgb="FFFF0000"/>
        <rFont val="ＭＳ Ｐ明朝"/>
        <family val="1"/>
        <charset val="128"/>
      </rPr>
      <t>【ｺﾝｻﾙﾀﾝﾄ追加契約】</t>
    </r>
    <r>
      <rPr>
        <sz val="10"/>
        <color theme="1"/>
        <rFont val="Times New Roman"/>
        <family val="1"/>
      </rPr>
      <t>Addendum No.9</t>
    </r>
    <r>
      <rPr>
        <sz val="10"/>
        <color theme="1"/>
        <rFont val="ＭＳ Ｐ明朝"/>
        <family val="1"/>
        <charset val="128"/>
      </rPr>
      <t>（追加コンサル業務等）はPMUとのネゴが完了し、修正契約書の作成中である。
Addendum No.10（CP-1の工期延長に伴うコンサル追加費用）に関し、PMUに対し書面による指示を依頼している。</t>
    </r>
    <rPh sb="8" eb="10">
      <t>ツイカ</t>
    </rPh>
    <rPh sb="10" eb="12">
      <t>ケイヤク</t>
    </rPh>
    <rPh sb="27" eb="29">
      <t>ツイカ</t>
    </rPh>
    <rPh sb="33" eb="35">
      <t>ギョウム</t>
    </rPh>
    <rPh sb="35" eb="36">
      <t>トウ</t>
    </rPh>
    <rPh sb="46" eb="48">
      <t>カンリョウ</t>
    </rPh>
    <rPh sb="50" eb="52">
      <t>シュウセイ</t>
    </rPh>
    <rPh sb="52" eb="54">
      <t>ケイヤク</t>
    </rPh>
    <rPh sb="54" eb="55">
      <t>ショ</t>
    </rPh>
    <rPh sb="56" eb="59">
      <t>サクセイチュウ</t>
    </rPh>
    <rPh sb="84" eb="86">
      <t>コウキ</t>
    </rPh>
    <rPh sb="86" eb="88">
      <t>エンチョウ</t>
    </rPh>
    <rPh sb="89" eb="90">
      <t>トモナ</t>
    </rPh>
    <rPh sb="95" eb="97">
      <t>ツイカ</t>
    </rPh>
    <rPh sb="97" eb="99">
      <t>ヒヨウ</t>
    </rPh>
    <rPh sb="101" eb="102">
      <t>カン</t>
    </rPh>
    <rPh sb="108" eb="109">
      <t>タイ</t>
    </rPh>
    <rPh sb="110" eb="112">
      <t>ショメン</t>
    </rPh>
    <rPh sb="115" eb="117">
      <t>シジ</t>
    </rPh>
    <rPh sb="118" eb="120">
      <t>イライ</t>
    </rPh>
    <phoneticPr fontId="2"/>
  </si>
  <si>
    <r>
      <rPr>
        <sz val="10"/>
        <color theme="1"/>
        <rFont val="ＭＳ Ｐ明朝"/>
        <family val="1"/>
        <charset val="128"/>
      </rPr>
      <t>引き続き</t>
    </r>
    <r>
      <rPr>
        <sz val="10"/>
        <color theme="1"/>
        <rFont val="Times New Roman"/>
        <family val="1"/>
      </rPr>
      <t>PMU</t>
    </r>
    <r>
      <rPr>
        <sz val="10"/>
        <color theme="1"/>
        <rFont val="ＭＳ Ｐ明朝"/>
        <family val="1"/>
        <charset val="128"/>
      </rPr>
      <t>へAddendum No.9の早期修正契約書締結を要請する。</t>
    </r>
    <rPh sb="0" eb="1">
      <t>ヒ</t>
    </rPh>
    <rPh sb="2" eb="3">
      <t>ツヅ</t>
    </rPh>
    <rPh sb="22" eb="24">
      <t>ソウキ</t>
    </rPh>
    <rPh sb="24" eb="26">
      <t>シュウセイ</t>
    </rPh>
    <rPh sb="26" eb="29">
      <t>ケイヤクショ</t>
    </rPh>
    <rPh sb="29" eb="31">
      <t>テイケツ</t>
    </rPh>
    <rPh sb="32" eb="34">
      <t>ヨウセイ</t>
    </rPh>
    <phoneticPr fontId="2"/>
  </si>
  <si>
    <t>実施機関名：　PMU</t>
    <rPh sb="0" eb="2">
      <t>ジッシ</t>
    </rPh>
    <rPh sb="2" eb="4">
      <t>キカン</t>
    </rPh>
    <rPh sb="4" eb="5">
      <t>メイ</t>
    </rPh>
    <phoneticPr fontId="2"/>
  </si>
  <si>
    <t>Ｌ／Ａ期限　： 2016年7月27日</t>
    <rPh sb="3" eb="5">
      <t>キゲン</t>
    </rPh>
    <rPh sb="12" eb="13">
      <t>ネン</t>
    </rPh>
    <rPh sb="14" eb="15">
      <t>ガツ</t>
    </rPh>
    <rPh sb="17" eb="18">
      <t>ニチ</t>
    </rPh>
    <phoneticPr fontId="2"/>
  </si>
  <si>
    <t>CP-A1</t>
    <phoneticPr fontId="2"/>
  </si>
  <si>
    <t>Vietnam</t>
    <phoneticPr fontId="2"/>
  </si>
  <si>
    <t>Bach Dang Construvtion</t>
    <phoneticPr fontId="2"/>
  </si>
  <si>
    <t>2012/2-2015/2</t>
    <phoneticPr fontId="2"/>
  </si>
  <si>
    <t>96.0%/100.0%</t>
    <phoneticPr fontId="2"/>
  </si>
  <si>
    <t>96%/97%</t>
    <phoneticPr fontId="2"/>
  </si>
  <si>
    <r>
      <rPr>
        <b/>
        <sz val="10"/>
        <color rgb="FFFF0000"/>
        <rFont val="ＭＳ Ｐ明朝"/>
        <family val="1"/>
        <charset val="128"/>
      </rPr>
      <t>【</t>
    </r>
    <r>
      <rPr>
        <b/>
        <sz val="10"/>
        <color rgb="FFFF0000"/>
        <rFont val="Times New Roman"/>
        <family val="1"/>
      </rPr>
      <t>CPA1</t>
    </r>
    <r>
      <rPr>
        <b/>
        <sz val="10"/>
        <color rgb="FFFF0000"/>
        <rFont val="ＭＳ Ｐ明朝"/>
        <family val="1"/>
        <charset val="128"/>
      </rPr>
      <t>】</t>
    </r>
    <r>
      <rPr>
        <sz val="10"/>
        <rFont val="ＭＳ Ｐ明朝"/>
        <family val="1"/>
        <charset val="128"/>
      </rPr>
      <t>チョーハンポンプ場用地買収れの遅れに伴う、同地内管路敷設工事未着手。ポイント</t>
    </r>
    <r>
      <rPr>
        <sz val="10"/>
        <rFont val="Times New Roman"/>
        <family val="1"/>
      </rPr>
      <t>A</t>
    </r>
    <r>
      <rPr>
        <sz val="10"/>
        <rFont val="ＭＳ Ｐ明朝"/>
        <family val="1"/>
        <charset val="128"/>
      </rPr>
      <t>ポンプ場接続につき、下水排水会社の承認下りず未了。</t>
    </r>
    <rPh sb="14" eb="15">
      <t>ジョウ</t>
    </rPh>
    <rPh sb="15" eb="17">
      <t>ヨウチ</t>
    </rPh>
    <rPh sb="17" eb="19">
      <t>バイシュウ</t>
    </rPh>
    <rPh sb="21" eb="22">
      <t>オク</t>
    </rPh>
    <rPh sb="24" eb="25">
      <t>トモナ</t>
    </rPh>
    <rPh sb="27" eb="28">
      <t>ドウ</t>
    </rPh>
    <rPh sb="28" eb="29">
      <t>チ</t>
    </rPh>
    <rPh sb="29" eb="30">
      <t>ナイ</t>
    </rPh>
    <rPh sb="30" eb="32">
      <t>カンロ</t>
    </rPh>
    <rPh sb="32" eb="34">
      <t>フセツ</t>
    </rPh>
    <rPh sb="34" eb="36">
      <t>コウジ</t>
    </rPh>
    <rPh sb="36" eb="39">
      <t>ミチャクシュ</t>
    </rPh>
    <rPh sb="48" eb="49">
      <t>ジョウ</t>
    </rPh>
    <rPh sb="49" eb="51">
      <t>セツゾク</t>
    </rPh>
    <rPh sb="55" eb="57">
      <t>ゲスイ</t>
    </rPh>
    <rPh sb="57" eb="59">
      <t>ハイスイ</t>
    </rPh>
    <rPh sb="59" eb="61">
      <t>ガイシャ</t>
    </rPh>
    <rPh sb="62" eb="64">
      <t>ショウニン</t>
    </rPh>
    <rPh sb="64" eb="65">
      <t>オ</t>
    </rPh>
    <rPh sb="67" eb="69">
      <t>ミリョウ</t>
    </rPh>
    <phoneticPr fontId="2"/>
  </si>
  <si>
    <t>PMUに対し、チョーハンポンプ場用地買収促進、下水排水会社への承認手続き促進を要請。</t>
    <rPh sb="4" eb="5">
      <t>タイ</t>
    </rPh>
    <rPh sb="15" eb="16">
      <t>ジョウ</t>
    </rPh>
    <rPh sb="16" eb="18">
      <t>ヨウチ</t>
    </rPh>
    <rPh sb="18" eb="20">
      <t>バイシュウ</t>
    </rPh>
    <rPh sb="20" eb="22">
      <t>ソクシン</t>
    </rPh>
    <rPh sb="23" eb="25">
      <t>ゲスイ</t>
    </rPh>
    <rPh sb="25" eb="27">
      <t>ハイスイ</t>
    </rPh>
    <rPh sb="27" eb="29">
      <t>ガイシャ</t>
    </rPh>
    <rPh sb="31" eb="33">
      <t>ショウニン</t>
    </rPh>
    <rPh sb="33" eb="35">
      <t>テツヅ</t>
    </rPh>
    <rPh sb="36" eb="38">
      <t>ソクシン</t>
    </rPh>
    <rPh sb="39" eb="41">
      <t>ヨウセイ</t>
    </rPh>
    <phoneticPr fontId="2"/>
  </si>
  <si>
    <t>CP-A2</t>
    <phoneticPr fontId="2"/>
  </si>
  <si>
    <t>水路改善(暗渠含む)､下水管路布設</t>
    <phoneticPr fontId="2"/>
  </si>
  <si>
    <t>CIENCI 8-Viet Nat JV</t>
    <phoneticPr fontId="2"/>
  </si>
  <si>
    <t>2012/9-2015/12</t>
    <phoneticPr fontId="2"/>
  </si>
  <si>
    <t>21.0%/93.0%</t>
    <phoneticPr fontId="2"/>
  </si>
  <si>
    <t>23%/33%</t>
    <phoneticPr fontId="2"/>
  </si>
  <si>
    <t>CP-A3</t>
    <phoneticPr fontId="2"/>
  </si>
  <si>
    <t>汚水中継ポンプ場建設</t>
    <phoneticPr fontId="2"/>
  </si>
  <si>
    <t>Bach Dang-Bach Dang 1</t>
    <phoneticPr fontId="2"/>
  </si>
  <si>
    <t>2013/3-2015/8</t>
    <phoneticPr fontId="2"/>
  </si>
  <si>
    <t>1.7%/100.0%</t>
    <phoneticPr fontId="2"/>
  </si>
  <si>
    <t>1.7%/100%</t>
    <phoneticPr fontId="2"/>
  </si>
  <si>
    <r>
      <rPr>
        <b/>
        <sz val="10"/>
        <color rgb="FFFF0000"/>
        <rFont val="ＭＳ Ｐ明朝"/>
        <family val="1"/>
        <charset val="128"/>
      </rPr>
      <t>【</t>
    </r>
    <r>
      <rPr>
        <b/>
        <sz val="10"/>
        <color rgb="FFFF0000"/>
        <rFont val="Times New Roman"/>
        <family val="1"/>
      </rPr>
      <t>CPA2</t>
    </r>
    <r>
      <rPr>
        <b/>
        <sz val="10"/>
        <color rgb="FFFF0000"/>
        <rFont val="ＭＳ Ｐ明朝"/>
        <family val="1"/>
        <charset val="128"/>
      </rPr>
      <t>】</t>
    </r>
    <r>
      <rPr>
        <sz val="10"/>
        <color theme="1"/>
        <rFont val="ＭＳ Ｐ明朝"/>
        <family val="1"/>
        <charset val="128"/>
      </rPr>
      <t>アンキムハイ水路建設用地内に残る</t>
    </r>
    <r>
      <rPr>
        <sz val="10"/>
        <color theme="1"/>
        <rFont val="Times New Roman"/>
        <family val="1"/>
      </rPr>
      <t>19</t>
    </r>
    <r>
      <rPr>
        <sz val="10"/>
        <color theme="1"/>
        <rFont val="ＭＳ Ｐ明朝"/>
        <family val="1"/>
        <charset val="128"/>
      </rPr>
      <t>世帯の移転手続きが未了。</t>
    </r>
    <rPh sb="14" eb="16">
      <t>ケンセツ</t>
    </rPh>
    <rPh sb="16" eb="18">
      <t>ヨウチ</t>
    </rPh>
    <rPh sb="18" eb="19">
      <t>ナイ</t>
    </rPh>
    <rPh sb="20" eb="21">
      <t>ノコ</t>
    </rPh>
    <rPh sb="24" eb="26">
      <t>セタイ</t>
    </rPh>
    <rPh sb="27" eb="29">
      <t>イテン</t>
    </rPh>
    <rPh sb="29" eb="31">
      <t>テツヅ</t>
    </rPh>
    <rPh sb="33" eb="35">
      <t>ミリョウ</t>
    </rPh>
    <phoneticPr fontId="2"/>
  </si>
  <si>
    <t>PMUに対し、住民移転問題の解決促進を要請。</t>
    <rPh sb="4" eb="5">
      <t>タイ</t>
    </rPh>
    <rPh sb="7" eb="9">
      <t>ジュウミン</t>
    </rPh>
    <rPh sb="9" eb="11">
      <t>イテン</t>
    </rPh>
    <rPh sb="11" eb="13">
      <t>モンダイ</t>
    </rPh>
    <rPh sb="14" eb="16">
      <t>カイケツ</t>
    </rPh>
    <rPh sb="16" eb="18">
      <t>ソクシン</t>
    </rPh>
    <rPh sb="19" eb="21">
      <t>ヨウセイ</t>
    </rPh>
    <phoneticPr fontId="2"/>
  </si>
  <si>
    <t>CP-A4</t>
    <phoneticPr fontId="2"/>
  </si>
  <si>
    <r>
      <t>Ba Ton</t>
    </r>
    <r>
      <rPr>
        <sz val="7"/>
        <rFont val="ＭＳ 明朝"/>
        <family val="1"/>
        <charset val="128"/>
      </rPr>
      <t>水路</t>
    </r>
    <r>
      <rPr>
        <sz val="7"/>
        <rFont val="Times New Roman"/>
        <family val="1"/>
      </rPr>
      <t>/</t>
    </r>
    <r>
      <rPr>
        <sz val="7"/>
        <rFont val="ＭＳ 明朝"/>
        <family val="1"/>
        <charset val="128"/>
      </rPr>
      <t>付帯水路(暗渠)､調整池</t>
    </r>
    <phoneticPr fontId="2"/>
  </si>
  <si>
    <t>Hydraulic No.4</t>
    <phoneticPr fontId="2"/>
  </si>
  <si>
    <t>2012/2-2015/9</t>
    <phoneticPr fontId="2"/>
  </si>
  <si>
    <t>13.5%/99.0%</t>
    <phoneticPr fontId="2"/>
  </si>
  <si>
    <t>15%/100%</t>
    <phoneticPr fontId="2"/>
  </si>
  <si>
    <t>CP-B</t>
    <phoneticPr fontId="2"/>
  </si>
  <si>
    <t>Korea</t>
    <phoneticPr fontId="2"/>
  </si>
  <si>
    <r>
      <t>Kumho Industrial (Korea, under nego.</t>
    </r>
    <r>
      <rPr>
        <sz val="8"/>
        <rFont val="ＭＳ Ｐ明朝"/>
        <family val="1"/>
        <charset val="128"/>
      </rPr>
      <t>）</t>
    </r>
    <phoneticPr fontId="2"/>
  </si>
  <si>
    <t>2014/4-2017/11</t>
    <phoneticPr fontId="2"/>
  </si>
  <si>
    <t>5.0%/12.0%</t>
    <phoneticPr fontId="2"/>
  </si>
  <si>
    <t>7%/24%</t>
    <phoneticPr fontId="2"/>
  </si>
  <si>
    <r>
      <rPr>
        <b/>
        <sz val="9"/>
        <color rgb="FFFF0000"/>
        <rFont val="ＭＳ Ｐ明朝"/>
        <family val="1"/>
        <charset val="128"/>
      </rPr>
      <t>【</t>
    </r>
    <r>
      <rPr>
        <b/>
        <sz val="9"/>
        <color rgb="FFFF0000"/>
        <rFont val="Times New Roman"/>
        <family val="1"/>
      </rPr>
      <t>CPA3</t>
    </r>
    <r>
      <rPr>
        <b/>
        <sz val="9"/>
        <color rgb="FFFF0000"/>
        <rFont val="ＭＳ Ｐ明朝"/>
        <family val="1"/>
        <charset val="128"/>
      </rPr>
      <t>】</t>
    </r>
    <r>
      <rPr>
        <sz val="9"/>
        <rFont val="ＭＳ Ｐ明朝"/>
        <family val="1"/>
        <charset val="128"/>
      </rPr>
      <t>チョーハンポンプ場用地については、一部用地（</t>
    </r>
    <r>
      <rPr>
        <sz val="9"/>
        <rFont val="Times New Roman"/>
        <family val="1"/>
      </rPr>
      <t>690m2/1645m2</t>
    </r>
    <r>
      <rPr>
        <sz val="9"/>
        <rFont val="ＭＳ Ｐ明朝"/>
        <family val="1"/>
        <charset val="128"/>
      </rPr>
      <t>）の引渡しが</t>
    </r>
    <r>
      <rPr>
        <sz val="9"/>
        <rFont val="Times New Roman"/>
        <family val="1"/>
      </rPr>
      <t>10</t>
    </r>
    <r>
      <rPr>
        <sz val="9"/>
        <rFont val="ＭＳ Ｐ明朝"/>
        <family val="1"/>
        <charset val="128"/>
      </rPr>
      <t>月末に実施されたが、その後の進展ない。キウソン、ラクチャイポンプ場用地引き渡し未了。</t>
    </r>
    <rPh sb="48" eb="49">
      <t>ガツ</t>
    </rPh>
    <rPh sb="49" eb="50">
      <t>マツ</t>
    </rPh>
    <rPh sb="51" eb="53">
      <t>ジッシ</t>
    </rPh>
    <rPh sb="80" eb="81">
      <t>ジョウ</t>
    </rPh>
    <rPh sb="81" eb="83">
      <t>ヨウチ</t>
    </rPh>
    <rPh sb="83" eb="84">
      <t>ヒ</t>
    </rPh>
    <rPh sb="85" eb="86">
      <t>ワタ</t>
    </rPh>
    <rPh sb="87" eb="89">
      <t>ミリョウ</t>
    </rPh>
    <phoneticPr fontId="2"/>
  </si>
  <si>
    <t>特にチョーハンポンプ場の用地引き渡しについて、PMUは11月中に完了するとの報告があった。定期的に進展確認、促進を要請。</t>
    <rPh sb="0" eb="1">
      <t>トク</t>
    </rPh>
    <rPh sb="10" eb="11">
      <t>ジョウ</t>
    </rPh>
    <rPh sb="12" eb="14">
      <t>ヨウチ</t>
    </rPh>
    <rPh sb="14" eb="15">
      <t>ヒ</t>
    </rPh>
    <rPh sb="16" eb="17">
      <t>ワタ</t>
    </rPh>
    <rPh sb="29" eb="31">
      <t>ガツチュウ</t>
    </rPh>
    <rPh sb="32" eb="34">
      <t>カンリョウ</t>
    </rPh>
    <rPh sb="38" eb="40">
      <t>ホウコク</t>
    </rPh>
    <rPh sb="45" eb="48">
      <t>テイキテキ</t>
    </rPh>
    <rPh sb="49" eb="51">
      <t>シンテン</t>
    </rPh>
    <rPh sb="51" eb="53">
      <t>カクニン</t>
    </rPh>
    <rPh sb="54" eb="56">
      <t>ソクシン</t>
    </rPh>
    <rPh sb="57" eb="59">
      <t>ヨウセイ</t>
    </rPh>
    <phoneticPr fontId="2"/>
  </si>
  <si>
    <t>Consultant</t>
    <phoneticPr fontId="2"/>
  </si>
  <si>
    <r>
      <rPr>
        <b/>
        <sz val="9"/>
        <color rgb="FFFF0000"/>
        <rFont val="ＭＳ Ｐ明朝"/>
        <family val="1"/>
        <charset val="128"/>
      </rPr>
      <t>【</t>
    </r>
    <r>
      <rPr>
        <b/>
        <sz val="9"/>
        <color rgb="FFFF0000"/>
        <rFont val="Times New Roman"/>
        <family val="1"/>
      </rPr>
      <t>CPA4</t>
    </r>
    <r>
      <rPr>
        <b/>
        <sz val="9"/>
        <color rgb="FFFF0000"/>
        <rFont val="ＭＳ Ｐ明朝"/>
        <family val="1"/>
        <charset val="128"/>
      </rPr>
      <t>】</t>
    </r>
    <r>
      <rPr>
        <sz val="9"/>
        <color theme="1"/>
        <rFont val="ＭＳ Ｐ明朝"/>
        <family val="1"/>
        <charset val="128"/>
      </rPr>
      <t>設計変更に係る人民委員会承認手続きが遅れており、工事が中断もしくは活動が制限されている状況。</t>
    </r>
    <rPh sb="6" eb="8">
      <t>セッケイ</t>
    </rPh>
    <rPh sb="8" eb="10">
      <t>ヘンコウ</t>
    </rPh>
    <rPh sb="11" eb="12">
      <t>カカ</t>
    </rPh>
    <rPh sb="13" eb="15">
      <t>ジンミン</t>
    </rPh>
    <rPh sb="15" eb="18">
      <t>イインカイ</t>
    </rPh>
    <rPh sb="18" eb="20">
      <t>ショウニン</t>
    </rPh>
    <rPh sb="20" eb="22">
      <t>テツヅ</t>
    </rPh>
    <rPh sb="24" eb="25">
      <t>オク</t>
    </rPh>
    <rPh sb="30" eb="32">
      <t>コウジ</t>
    </rPh>
    <rPh sb="33" eb="35">
      <t>チュウダン</t>
    </rPh>
    <rPh sb="39" eb="41">
      <t>カツドウ</t>
    </rPh>
    <rPh sb="42" eb="44">
      <t>セイゲン</t>
    </rPh>
    <rPh sb="49" eb="51">
      <t>ジョウキョウ</t>
    </rPh>
    <phoneticPr fontId="2"/>
  </si>
  <si>
    <t>PMUに対し、人民委員会承認手続きの促進についてフォローアップするよう要請。</t>
    <rPh sb="4" eb="5">
      <t>タイ</t>
    </rPh>
    <rPh sb="7" eb="9">
      <t>ジンミン</t>
    </rPh>
    <rPh sb="9" eb="12">
      <t>イインカイ</t>
    </rPh>
    <rPh sb="12" eb="14">
      <t>ショウニン</t>
    </rPh>
    <rPh sb="14" eb="16">
      <t>テツヅ</t>
    </rPh>
    <rPh sb="18" eb="20">
      <t>ソクシン</t>
    </rPh>
    <rPh sb="35" eb="37">
      <t>ヨウセイ</t>
    </rPh>
    <phoneticPr fontId="2"/>
  </si>
  <si>
    <t>実施機関名：PMU for Hai Phong Envionment Sanitation Improvement Project</t>
    <rPh sb="0" eb="2">
      <t>ジッシ</t>
    </rPh>
    <rPh sb="2" eb="4">
      <t>キカン</t>
    </rPh>
    <rPh sb="4" eb="5">
      <t>メイ</t>
    </rPh>
    <phoneticPr fontId="2"/>
  </si>
  <si>
    <r>
      <rPr>
        <b/>
        <sz val="10"/>
        <color rgb="FFFF0000"/>
        <rFont val="ＭＳ Ｐ明朝"/>
        <family val="1"/>
        <charset val="128"/>
      </rPr>
      <t>【</t>
    </r>
    <r>
      <rPr>
        <b/>
        <sz val="10"/>
        <color rgb="FFFF0000"/>
        <rFont val="Times New Roman"/>
        <family val="1"/>
      </rPr>
      <t>CPB</t>
    </r>
    <r>
      <rPr>
        <b/>
        <sz val="10"/>
        <color rgb="FFFF0000"/>
        <rFont val="ＭＳ Ｐ明朝"/>
        <family val="1"/>
        <charset val="128"/>
      </rPr>
      <t>】</t>
    </r>
    <r>
      <rPr>
        <sz val="10"/>
        <rFont val="ＭＳ Ｐ明朝"/>
        <family val="1"/>
        <charset val="128"/>
      </rPr>
      <t>主要水処理タンクの建設用地引き渡しは完了。コントラクター内部の資金問題に起因する建設工事の進捗停滞。中間払い支払いの遅れ。</t>
    </r>
    <rPh sb="5" eb="7">
      <t>シュヨウ</t>
    </rPh>
    <rPh sb="7" eb="8">
      <t>ミズ</t>
    </rPh>
    <rPh sb="8" eb="10">
      <t>ショリ</t>
    </rPh>
    <rPh sb="14" eb="16">
      <t>ケンセツ</t>
    </rPh>
    <rPh sb="16" eb="18">
      <t>ヨウチ</t>
    </rPh>
    <rPh sb="18" eb="19">
      <t>ヒ</t>
    </rPh>
    <rPh sb="20" eb="21">
      <t>ワタ</t>
    </rPh>
    <rPh sb="23" eb="25">
      <t>カンリョウ</t>
    </rPh>
    <rPh sb="33" eb="35">
      <t>ナイブ</t>
    </rPh>
    <rPh sb="36" eb="38">
      <t>シキン</t>
    </rPh>
    <rPh sb="38" eb="40">
      <t>モンダイ</t>
    </rPh>
    <rPh sb="41" eb="43">
      <t>キイン</t>
    </rPh>
    <rPh sb="45" eb="47">
      <t>ケンセツ</t>
    </rPh>
    <rPh sb="47" eb="49">
      <t>コウジ</t>
    </rPh>
    <rPh sb="50" eb="52">
      <t>シンチョク</t>
    </rPh>
    <rPh sb="52" eb="54">
      <t>テイタイ</t>
    </rPh>
    <rPh sb="55" eb="57">
      <t>チュウカン</t>
    </rPh>
    <rPh sb="57" eb="58">
      <t>バラ</t>
    </rPh>
    <rPh sb="59" eb="61">
      <t>シハラ</t>
    </rPh>
    <rPh sb="63" eb="64">
      <t>オク</t>
    </rPh>
    <phoneticPr fontId="2"/>
  </si>
  <si>
    <t>コントラクターに対し、進捗改善策について文書で忠告、工事計画の見直し要請。PMUに対し、中間払い承認手続きの促進を要請。</t>
    <rPh sb="8" eb="9">
      <t>タイ</t>
    </rPh>
    <rPh sb="11" eb="13">
      <t>シンチョク</t>
    </rPh>
    <rPh sb="13" eb="16">
      <t>カイゼンサク</t>
    </rPh>
    <rPh sb="20" eb="22">
      <t>ブンショ</t>
    </rPh>
    <rPh sb="23" eb="25">
      <t>チュウコク</t>
    </rPh>
    <rPh sb="26" eb="28">
      <t>コウジ</t>
    </rPh>
    <rPh sb="28" eb="30">
      <t>ケイカク</t>
    </rPh>
    <rPh sb="31" eb="33">
      <t>ミナオ</t>
    </rPh>
    <rPh sb="34" eb="36">
      <t>ヨウセイ</t>
    </rPh>
    <rPh sb="41" eb="42">
      <t>タイ</t>
    </rPh>
    <rPh sb="44" eb="46">
      <t>チュウカン</t>
    </rPh>
    <rPh sb="46" eb="47">
      <t>バラ</t>
    </rPh>
    <rPh sb="48" eb="50">
      <t>ショウニン</t>
    </rPh>
    <rPh sb="50" eb="52">
      <t>テツヅ</t>
    </rPh>
    <rPh sb="54" eb="56">
      <t>ソクシン</t>
    </rPh>
    <rPh sb="57" eb="59">
      <t>ヨウセイ</t>
    </rPh>
    <phoneticPr fontId="2"/>
  </si>
  <si>
    <t>Ｌ／Ａ期限　： 28 July 2018</t>
    <rPh sb="3" eb="5">
      <t>キゲン</t>
    </rPh>
    <phoneticPr fontId="2"/>
  </si>
  <si>
    <t>PK-6</t>
    <phoneticPr fontId="2"/>
  </si>
  <si>
    <t>Japan</t>
    <phoneticPr fontId="2"/>
  </si>
  <si>
    <t>Penta-TOA JV</t>
    <phoneticPr fontId="2"/>
  </si>
  <si>
    <r>
      <t>2013/6-2019/9</t>
    </r>
    <r>
      <rPr>
        <sz val="8"/>
        <rFont val="ＭＳ Ｐ明朝"/>
        <family val="1"/>
        <charset val="128"/>
      </rPr>
      <t xml:space="preserve">
</t>
    </r>
    <phoneticPr fontId="2"/>
  </si>
  <si>
    <t>82.8%/83.0%</t>
    <phoneticPr fontId="2"/>
  </si>
  <si>
    <t>82.0,%</t>
    <phoneticPr fontId="2"/>
  </si>
  <si>
    <r>
      <t>[Addendum No.3]</t>
    </r>
    <r>
      <rPr>
        <sz val="10"/>
        <rFont val="ＭＳ Ｐ明朝"/>
        <family val="1"/>
        <charset val="128"/>
      </rPr>
      <t>ｺﾝｻﾙﾀﾝﾄ現契約（４１ｶ月）が、</t>
    </r>
    <r>
      <rPr>
        <sz val="10"/>
        <rFont val="Times New Roman"/>
        <family val="1"/>
      </rPr>
      <t>Package-8, 9 &amp; 10</t>
    </r>
    <r>
      <rPr>
        <sz val="10"/>
        <rFont val="ＭＳ Ｐ明朝"/>
        <family val="1"/>
        <charset val="128"/>
      </rPr>
      <t>契約遅れの為、総工期が</t>
    </r>
    <r>
      <rPr>
        <sz val="10"/>
        <rFont val="Times New Roman"/>
        <family val="1"/>
      </rPr>
      <t>78</t>
    </r>
    <r>
      <rPr>
        <sz val="10"/>
        <rFont val="ＭＳ Ｐ明朝"/>
        <family val="1"/>
        <charset val="128"/>
      </rPr>
      <t>カ月に延長。</t>
    </r>
    <r>
      <rPr>
        <sz val="10"/>
        <rFont val="Times New Roman"/>
        <family val="1"/>
      </rPr>
      <t>2015</t>
    </r>
    <r>
      <rPr>
        <sz val="10"/>
        <rFont val="ＭＳ Ｐ明朝"/>
        <family val="1"/>
        <charset val="128"/>
      </rPr>
      <t>年</t>
    </r>
    <r>
      <rPr>
        <sz val="10"/>
        <rFont val="Times New Roman"/>
        <family val="1"/>
      </rPr>
      <t>10</t>
    </r>
    <r>
      <rPr>
        <sz val="10"/>
        <rFont val="ＭＳ Ｐ明朝"/>
        <family val="1"/>
        <charset val="128"/>
      </rPr>
      <t>月</t>
    </r>
    <r>
      <rPr>
        <sz val="10"/>
        <rFont val="Times New Roman"/>
        <family val="1"/>
      </rPr>
      <t>8</t>
    </r>
    <r>
      <rPr>
        <sz val="10"/>
        <rFont val="ＭＳ Ｐ明朝"/>
        <family val="1"/>
        <charset val="128"/>
      </rPr>
      <t>日工期延長の為</t>
    </r>
    <r>
      <rPr>
        <sz val="10"/>
        <rFont val="Times New Roman"/>
        <family val="1"/>
      </rPr>
      <t>MOT</t>
    </r>
    <r>
      <rPr>
        <sz val="10"/>
        <rFont val="ＭＳ Ｐ明朝"/>
        <family val="1"/>
        <charset val="128"/>
      </rPr>
      <t>より</t>
    </r>
    <r>
      <rPr>
        <sz val="10"/>
        <rFont val="Times New Roman"/>
        <family val="1"/>
      </rPr>
      <t>Addendum No.3</t>
    </r>
    <r>
      <rPr>
        <sz val="10"/>
        <rFont val="ＭＳ Ｐ明朝"/>
        <family val="1"/>
        <charset val="128"/>
      </rPr>
      <t>（コンサル追加契約期間：</t>
    </r>
    <r>
      <rPr>
        <sz val="10"/>
        <rFont val="Times New Roman"/>
        <family val="1"/>
      </rPr>
      <t>2017</t>
    </r>
    <r>
      <rPr>
        <sz val="10"/>
        <rFont val="ＭＳ Ｐ明朝"/>
        <family val="1"/>
        <charset val="128"/>
      </rPr>
      <t>年</t>
    </r>
    <r>
      <rPr>
        <sz val="10"/>
        <rFont val="Times New Roman"/>
        <family val="1"/>
      </rPr>
      <t>12</t>
    </r>
    <r>
      <rPr>
        <sz val="10"/>
        <rFont val="ＭＳ Ｐ明朝"/>
        <family val="1"/>
        <charset val="128"/>
      </rPr>
      <t>月</t>
    </r>
    <r>
      <rPr>
        <sz val="10"/>
        <rFont val="Times New Roman"/>
        <family val="1"/>
      </rPr>
      <t>31</t>
    </r>
    <r>
      <rPr>
        <sz val="10"/>
        <rFont val="ＭＳ Ｐ明朝"/>
        <family val="1"/>
        <charset val="128"/>
      </rPr>
      <t>日、円貨\</t>
    </r>
    <r>
      <rPr>
        <sz val="10"/>
        <rFont val="Times New Roman"/>
        <family val="1"/>
      </rPr>
      <t>1,275,389,148-</t>
    </r>
    <r>
      <rPr>
        <sz val="10"/>
        <rFont val="ＭＳ Ｐ明朝"/>
        <family val="1"/>
        <charset val="128"/>
      </rPr>
      <t>、現地貨</t>
    </r>
    <r>
      <rPr>
        <sz val="10"/>
        <rFont val="Times New Roman"/>
        <family val="1"/>
      </rPr>
      <t>VND96,376,760,749-)</t>
    </r>
    <r>
      <rPr>
        <sz val="10"/>
        <rFont val="ＭＳ Ｐ明朝"/>
        <family val="1"/>
        <charset val="128"/>
      </rPr>
      <t>が承認された。</t>
    </r>
    <r>
      <rPr>
        <sz val="10"/>
        <rFont val="Times New Roman"/>
        <family val="1"/>
      </rPr>
      <t/>
    </r>
    <rPh sb="22" eb="23">
      <t>ゲン</t>
    </rPh>
    <rPh sb="29" eb="30">
      <t>ゲツ</t>
    </rPh>
    <rPh sb="50" eb="52">
      <t>ケイヤク</t>
    </rPh>
    <rPh sb="52" eb="53">
      <t>オク</t>
    </rPh>
    <rPh sb="55" eb="56">
      <t>タメ</t>
    </rPh>
    <rPh sb="57" eb="58">
      <t>ソウ</t>
    </rPh>
    <rPh sb="58" eb="60">
      <t>コウキ</t>
    </rPh>
    <rPh sb="64" eb="65">
      <t>ゲツ</t>
    </rPh>
    <rPh sb="66" eb="68">
      <t>エンチョウ</t>
    </rPh>
    <rPh sb="73" eb="74">
      <t>ネン</t>
    </rPh>
    <rPh sb="76" eb="77">
      <t>ガツ</t>
    </rPh>
    <rPh sb="78" eb="79">
      <t>ヒ</t>
    </rPh>
    <rPh sb="79" eb="81">
      <t>コウキ</t>
    </rPh>
    <rPh sb="81" eb="83">
      <t>エンチョウ</t>
    </rPh>
    <rPh sb="84" eb="85">
      <t>タメ</t>
    </rPh>
    <rPh sb="108" eb="110">
      <t>ツイカ</t>
    </rPh>
    <rPh sb="110" eb="112">
      <t>ケイヤク</t>
    </rPh>
    <rPh sb="112" eb="114">
      <t>キカン</t>
    </rPh>
    <rPh sb="119" eb="120">
      <t>ネン</t>
    </rPh>
    <rPh sb="122" eb="123">
      <t>ガツ</t>
    </rPh>
    <rPh sb="125" eb="126">
      <t>ヒ</t>
    </rPh>
    <rPh sb="127" eb="129">
      <t>エンカ</t>
    </rPh>
    <rPh sb="145" eb="147">
      <t>ゲンチ</t>
    </rPh>
    <rPh sb="147" eb="148">
      <t>カ</t>
    </rPh>
    <rPh sb="168" eb="170">
      <t>ショウニン</t>
    </rPh>
    <phoneticPr fontId="2"/>
  </si>
  <si>
    <t>PK-8</t>
    <phoneticPr fontId="2"/>
  </si>
  <si>
    <t>PK-9</t>
    <phoneticPr fontId="2"/>
  </si>
  <si>
    <t>PK-10</t>
    <phoneticPr fontId="2"/>
  </si>
  <si>
    <t>2015/7 - 2019/9</t>
    <phoneticPr fontId="2"/>
  </si>
  <si>
    <t>2.0%/3.0%</t>
    <phoneticPr fontId="2"/>
  </si>
  <si>
    <t>52.6,%</t>
    <phoneticPr fontId="2"/>
  </si>
  <si>
    <r>
      <rPr>
        <b/>
        <sz val="10"/>
        <color rgb="FFFF0000"/>
        <rFont val="ＭＳ Ｐ明朝"/>
        <family val="1"/>
        <charset val="128"/>
      </rPr>
      <t>【</t>
    </r>
    <r>
      <rPr>
        <b/>
        <sz val="10"/>
        <color rgb="FFFF0000"/>
        <rFont val="Times New Roman"/>
        <family val="1"/>
      </rPr>
      <t>Package8/Package9</t>
    </r>
    <r>
      <rPr>
        <b/>
        <sz val="10"/>
        <color rgb="FFFF0000"/>
        <rFont val="ＭＳ Ｐ明朝"/>
        <family val="1"/>
        <charset val="128"/>
      </rPr>
      <t>】</t>
    </r>
    <r>
      <rPr>
        <sz val="10"/>
        <rFont val="ＭＳ Ｐ明朝"/>
        <family val="1"/>
        <charset val="128"/>
      </rPr>
      <t>入札公示：</t>
    </r>
    <r>
      <rPr>
        <sz val="10"/>
        <rFont val="Times New Roman"/>
        <family val="1"/>
      </rPr>
      <t>4</t>
    </r>
    <r>
      <rPr>
        <sz val="10"/>
        <rFont val="ＭＳ Ｐ明朝"/>
        <family val="1"/>
        <charset val="128"/>
      </rPr>
      <t>月２７日、　開札：</t>
    </r>
    <r>
      <rPr>
        <sz val="10"/>
        <rFont val="Times New Roman"/>
        <family val="1"/>
      </rPr>
      <t>8</t>
    </r>
    <r>
      <rPr>
        <sz val="10"/>
        <rFont val="ＭＳ Ｐ明朝"/>
        <family val="1"/>
        <charset val="128"/>
      </rPr>
      <t>月</t>
    </r>
    <r>
      <rPr>
        <sz val="10"/>
        <rFont val="Times New Roman"/>
        <family val="1"/>
      </rPr>
      <t>17</t>
    </r>
    <r>
      <rPr>
        <sz val="10"/>
        <rFont val="ＭＳ Ｐ明朝"/>
        <family val="1"/>
        <charset val="128"/>
      </rPr>
      <t>日。</t>
    </r>
    <r>
      <rPr>
        <sz val="10"/>
        <rFont val="Times New Roman"/>
        <family val="1"/>
      </rPr>
      <t>10</t>
    </r>
    <r>
      <rPr>
        <sz val="10"/>
        <rFont val="ＭＳ Ｐ明朝"/>
        <family val="1"/>
        <charset val="128"/>
      </rPr>
      <t>月末現在ＪＩＣ</t>
    </r>
    <r>
      <rPr>
        <sz val="10"/>
        <rFont val="Times New Roman"/>
        <family val="1"/>
      </rPr>
      <t>A</t>
    </r>
    <r>
      <rPr>
        <sz val="10"/>
        <rFont val="ＭＳ Ｐ明朝"/>
        <family val="1"/>
        <charset val="128"/>
      </rPr>
      <t>コンカレンスを受け、ネゴ実施中。</t>
    </r>
    <rPh sb="19" eb="21">
      <t>ニュウサツ</t>
    </rPh>
    <rPh sb="21" eb="23">
      <t>コウジ</t>
    </rPh>
    <rPh sb="25" eb="26">
      <t>ガツ</t>
    </rPh>
    <rPh sb="28" eb="29">
      <t>ヒ</t>
    </rPh>
    <rPh sb="31" eb="33">
      <t>カイサツ</t>
    </rPh>
    <rPh sb="35" eb="36">
      <t>ガツ</t>
    </rPh>
    <rPh sb="38" eb="39">
      <t>ヒ</t>
    </rPh>
    <rPh sb="42" eb="43">
      <t>ガツ</t>
    </rPh>
    <rPh sb="43" eb="44">
      <t>マツ</t>
    </rPh>
    <rPh sb="44" eb="46">
      <t>ゲンザイ</t>
    </rPh>
    <rPh sb="57" eb="58">
      <t>ウ</t>
    </rPh>
    <rPh sb="62" eb="65">
      <t>ジッシチュウ</t>
    </rPh>
    <phoneticPr fontId="2"/>
  </si>
  <si>
    <r>
      <rPr>
        <b/>
        <sz val="10"/>
        <color rgb="FFFF0000"/>
        <rFont val="ＭＳ Ｐ明朝"/>
        <family val="1"/>
        <charset val="128"/>
      </rPr>
      <t>【ｺﾝｻﾙﾀﾝﾄへの支払】</t>
    </r>
    <r>
      <rPr>
        <sz val="10"/>
        <rFont val="ＭＳ Ｐ明朝"/>
        <family val="1"/>
        <charset val="128"/>
      </rPr>
      <t>５</t>
    </r>
    <r>
      <rPr>
        <sz val="10"/>
        <color theme="1"/>
        <rFont val="ＭＳ Ｐ明朝"/>
        <family val="1"/>
        <charset val="128"/>
      </rPr>
      <t>回目</t>
    </r>
    <r>
      <rPr>
        <sz val="10"/>
        <color theme="1"/>
        <rFont val="Times New Roman"/>
        <family val="1"/>
      </rPr>
      <t>(2015</t>
    </r>
    <r>
      <rPr>
        <sz val="10"/>
        <color theme="1"/>
        <rFont val="ＭＳ Ｐ明朝"/>
        <family val="1"/>
        <charset val="128"/>
      </rPr>
      <t>年</t>
    </r>
    <r>
      <rPr>
        <sz val="10"/>
        <color theme="1"/>
        <rFont val="Times New Roman"/>
        <family val="1"/>
      </rPr>
      <t>5</t>
    </r>
    <r>
      <rPr>
        <sz val="10"/>
        <color theme="1"/>
        <rFont val="ＭＳ Ｐ明朝"/>
        <family val="1"/>
        <charset val="128"/>
      </rPr>
      <t>月まで）を</t>
    </r>
    <r>
      <rPr>
        <sz val="10"/>
        <color theme="1"/>
        <rFont val="Times New Roman"/>
        <family val="1"/>
      </rPr>
      <t>9</t>
    </r>
    <r>
      <rPr>
        <sz val="10"/>
        <color theme="1"/>
        <rFont val="ＭＳ Ｐ明朝"/>
        <family val="1"/>
        <charset val="128"/>
      </rPr>
      <t>月初旬に受領した。現在、</t>
    </r>
    <r>
      <rPr>
        <sz val="10"/>
        <color theme="1"/>
        <rFont val="Times New Roman"/>
        <family val="1"/>
      </rPr>
      <t>6</t>
    </r>
    <r>
      <rPr>
        <sz val="10"/>
        <color theme="1"/>
        <rFont val="ＭＳ Ｐ明朝"/>
        <family val="1"/>
        <charset val="128"/>
      </rPr>
      <t>回目</t>
    </r>
    <r>
      <rPr>
        <sz val="10"/>
        <color theme="1"/>
        <rFont val="Times New Roman"/>
        <family val="1"/>
      </rPr>
      <t>(2015</t>
    </r>
    <r>
      <rPr>
        <sz val="10"/>
        <color theme="1"/>
        <rFont val="ＭＳ Ｐ明朝"/>
        <family val="1"/>
        <charset val="128"/>
      </rPr>
      <t>年</t>
    </r>
    <r>
      <rPr>
        <sz val="10"/>
        <color theme="1"/>
        <rFont val="Times New Roman"/>
        <family val="1"/>
      </rPr>
      <t>6</t>
    </r>
    <r>
      <rPr>
        <sz val="10"/>
        <color theme="1"/>
        <rFont val="ＭＳ Ｐ明朝"/>
        <family val="1"/>
        <charset val="128"/>
      </rPr>
      <t>月～</t>
    </r>
    <r>
      <rPr>
        <sz val="10"/>
        <color theme="1"/>
        <rFont val="Times New Roman"/>
        <family val="1"/>
      </rPr>
      <t>10</t>
    </r>
    <r>
      <rPr>
        <sz val="10"/>
        <color theme="1"/>
        <rFont val="ＭＳ Ｐ明朝"/>
        <family val="1"/>
        <charset val="128"/>
      </rPr>
      <t>月）を</t>
    </r>
    <r>
      <rPr>
        <sz val="10"/>
        <color theme="1"/>
        <rFont val="Times New Roman"/>
        <family val="1"/>
      </rPr>
      <t>MPMU/MOT</t>
    </r>
    <r>
      <rPr>
        <sz val="10"/>
        <color theme="1"/>
        <rFont val="ＭＳ Ｐ明朝"/>
        <family val="1"/>
        <charset val="128"/>
      </rPr>
      <t>に対して申請中。</t>
    </r>
    <rPh sb="21" eb="22">
      <t>ネン</t>
    </rPh>
    <rPh sb="23" eb="24">
      <t>ガツ</t>
    </rPh>
    <rPh sb="49" eb="50">
      <t>ネン</t>
    </rPh>
    <rPh sb="51" eb="52">
      <t>ガツ</t>
    </rPh>
    <rPh sb="55" eb="56">
      <t>ガツ</t>
    </rPh>
    <phoneticPr fontId="2"/>
  </si>
  <si>
    <t>国道3号線</t>
    <phoneticPr fontId="2"/>
  </si>
  <si>
    <t>PK1-A</t>
    <phoneticPr fontId="2"/>
  </si>
  <si>
    <r>
      <rPr>
        <sz val="8"/>
        <rFont val="ＭＳ Ｐ明朝"/>
        <family val="1"/>
        <charset val="128"/>
      </rPr>
      <t>道路延長</t>
    </r>
    <r>
      <rPr>
        <sz val="8"/>
        <rFont val="Times New Roman"/>
        <family val="1"/>
      </rPr>
      <t>7000</t>
    </r>
    <r>
      <rPr>
        <sz val="8"/>
        <rFont val="ＭＳ Ｐ明朝"/>
        <family val="1"/>
        <charset val="128"/>
      </rPr>
      <t>ｍ</t>
    </r>
    <phoneticPr fontId="2"/>
  </si>
  <si>
    <t>2010/2-2013/8</t>
    <phoneticPr fontId="2"/>
  </si>
  <si>
    <t>99%/100%</t>
    <phoneticPr fontId="2"/>
  </si>
  <si>
    <r>
      <t>【コントラクターの資金不足】</t>
    </r>
    <r>
      <rPr>
        <sz val="10"/>
        <rFont val="ＭＳ Ｐ明朝"/>
        <family val="1"/>
        <charset val="128"/>
      </rPr>
      <t>現場工事の進捗は99%まで来ておりプロジェクト全体としては、最終段階に入っている。コントラクターの資金不足等が原因で取り付け道路等の地方道が完了していないが、12月初旬には完了する見込み。また、本線等主要工事が完了したことから、10月までに全パッケージに対しTaking Over Certificateを発行した。これにより、Retentionをリリースするための支払い請求書をコントラクターにて作成しPMU2にて書類審査中。</t>
    </r>
    <rPh sb="9" eb="11">
      <t>シキン</t>
    </rPh>
    <rPh sb="11" eb="13">
      <t>フソク</t>
    </rPh>
    <rPh sb="19" eb="21">
      <t>シンチョク</t>
    </rPh>
    <rPh sb="27" eb="28">
      <t>キ</t>
    </rPh>
    <rPh sb="37" eb="39">
      <t>ゼンタイ</t>
    </rPh>
    <rPh sb="44" eb="46">
      <t>サイシュウ</t>
    </rPh>
    <rPh sb="46" eb="48">
      <t>ダンカイ</t>
    </rPh>
    <rPh sb="49" eb="50">
      <t>ハイ</t>
    </rPh>
    <rPh sb="63" eb="65">
      <t>シキン</t>
    </rPh>
    <rPh sb="65" eb="68">
      <t>フソクトウ</t>
    </rPh>
    <rPh sb="69" eb="71">
      <t>ゲンイン</t>
    </rPh>
    <rPh sb="72" eb="73">
      <t>ト</t>
    </rPh>
    <rPh sb="74" eb="75">
      <t>ツ</t>
    </rPh>
    <rPh sb="76" eb="78">
      <t>ドウロ</t>
    </rPh>
    <rPh sb="78" eb="79">
      <t>トウ</t>
    </rPh>
    <rPh sb="80" eb="82">
      <t>チホウ</t>
    </rPh>
    <rPh sb="82" eb="83">
      <t>ドウ</t>
    </rPh>
    <rPh sb="84" eb="86">
      <t>カンリョウ</t>
    </rPh>
    <rPh sb="95" eb="96">
      <t>ツキ</t>
    </rPh>
    <rPh sb="96" eb="98">
      <t>ショジュン</t>
    </rPh>
    <rPh sb="100" eb="102">
      <t>カンリョウ</t>
    </rPh>
    <rPh sb="104" eb="106">
      <t>ミコ</t>
    </rPh>
    <rPh sb="111" eb="113">
      <t>ホンセン</t>
    </rPh>
    <rPh sb="113" eb="114">
      <t>トウ</t>
    </rPh>
    <rPh sb="114" eb="116">
      <t>シュヨウ</t>
    </rPh>
    <rPh sb="116" eb="118">
      <t>コウジ</t>
    </rPh>
    <rPh sb="119" eb="121">
      <t>カンリョウ</t>
    </rPh>
    <rPh sb="130" eb="131">
      <t>ツキ</t>
    </rPh>
    <rPh sb="134" eb="135">
      <t>ゼン</t>
    </rPh>
    <rPh sb="141" eb="142">
      <t>タイ</t>
    </rPh>
    <rPh sb="167" eb="169">
      <t>ハッコウ</t>
    </rPh>
    <rPh sb="197" eb="199">
      <t>シハラ</t>
    </rPh>
    <rPh sb="200" eb="203">
      <t>セイキュウショ</t>
    </rPh>
    <rPh sb="213" eb="215">
      <t>サクセイ</t>
    </rPh>
    <rPh sb="222" eb="224">
      <t>ショルイ</t>
    </rPh>
    <rPh sb="224" eb="227">
      <t>シンサチュウ</t>
    </rPh>
    <phoneticPr fontId="2"/>
  </si>
  <si>
    <t>10月末、副大臣主導の下、各コントラクターに対し、工事進捗の改善、ディスバースの促進および早急に完成図書(As-Built Documents)を作成するよう指示が出た。今後はこの副大臣の指示に基づき各作業の促進にあたる。具体的な日程は下記。
11月末までに全ての作業を完了。</t>
    <rPh sb="2" eb="3">
      <t>ツキ</t>
    </rPh>
    <rPh sb="3" eb="4">
      <t>マツ</t>
    </rPh>
    <rPh sb="5" eb="8">
      <t>フクダイジン</t>
    </rPh>
    <rPh sb="8" eb="10">
      <t>シュドウ</t>
    </rPh>
    <rPh sb="11" eb="12">
      <t>モト</t>
    </rPh>
    <rPh sb="13" eb="14">
      <t>カク</t>
    </rPh>
    <rPh sb="22" eb="23">
      <t>タイ</t>
    </rPh>
    <rPh sb="25" eb="27">
      <t>コウジ</t>
    </rPh>
    <rPh sb="27" eb="29">
      <t>シンチョク</t>
    </rPh>
    <rPh sb="30" eb="32">
      <t>カイゼン</t>
    </rPh>
    <rPh sb="40" eb="42">
      <t>ソクシン</t>
    </rPh>
    <rPh sb="45" eb="47">
      <t>ソウキュウ</t>
    </rPh>
    <rPh sb="48" eb="50">
      <t>カンセイ</t>
    </rPh>
    <rPh sb="50" eb="52">
      <t>トショ</t>
    </rPh>
    <rPh sb="73" eb="75">
      <t>サクセイ</t>
    </rPh>
    <rPh sb="79" eb="81">
      <t>シジ</t>
    </rPh>
    <rPh sb="82" eb="83">
      <t>デ</t>
    </rPh>
    <rPh sb="90" eb="93">
      <t>フクダイジン</t>
    </rPh>
    <rPh sb="94" eb="96">
      <t>シジ</t>
    </rPh>
    <rPh sb="97" eb="98">
      <t>モト</t>
    </rPh>
    <rPh sb="100" eb="103">
      <t>カクサギョウ</t>
    </rPh>
    <rPh sb="111" eb="114">
      <t>グタイテキ</t>
    </rPh>
    <rPh sb="115" eb="117">
      <t>ニッテイ</t>
    </rPh>
    <rPh sb="118" eb="120">
      <t>カキ</t>
    </rPh>
    <rPh sb="124" eb="125">
      <t>ツキ</t>
    </rPh>
    <rPh sb="125" eb="126">
      <t>マツ</t>
    </rPh>
    <rPh sb="129" eb="130">
      <t>スベ</t>
    </rPh>
    <rPh sb="132" eb="134">
      <t>サギョウ</t>
    </rPh>
    <rPh sb="135" eb="137">
      <t>カンリョウ</t>
    </rPh>
    <phoneticPr fontId="2"/>
  </si>
  <si>
    <t>PK1-B</t>
    <phoneticPr fontId="2"/>
  </si>
  <si>
    <r>
      <rPr>
        <sz val="8"/>
        <rFont val="ＭＳ Ｐ明朝"/>
        <family val="1"/>
        <charset val="128"/>
      </rPr>
      <t>道路延長</t>
    </r>
    <r>
      <rPr>
        <sz val="8"/>
        <rFont val="Times New Roman"/>
        <family val="1"/>
      </rPr>
      <t>10,820m</t>
    </r>
    <phoneticPr fontId="2"/>
  </si>
  <si>
    <t>2010/3-2013/8</t>
    <phoneticPr fontId="2"/>
  </si>
  <si>
    <t>100%/100%</t>
    <phoneticPr fontId="2"/>
  </si>
  <si>
    <t>PK1-C</t>
    <phoneticPr fontId="2"/>
  </si>
  <si>
    <r>
      <rPr>
        <sz val="8"/>
        <rFont val="ＭＳ Ｐ明朝"/>
        <family val="1"/>
        <charset val="128"/>
      </rPr>
      <t>道路延長</t>
    </r>
    <r>
      <rPr>
        <sz val="8"/>
        <rFont val="Times New Roman"/>
        <family val="1"/>
      </rPr>
      <t>9,330m</t>
    </r>
    <phoneticPr fontId="2"/>
  </si>
  <si>
    <t>CIENCO 1, CIENCO 8, Thang Long JV</t>
    <phoneticPr fontId="2"/>
  </si>
  <si>
    <t>95%/100%</t>
    <phoneticPr fontId="2"/>
  </si>
  <si>
    <t>PK2</t>
    <phoneticPr fontId="2"/>
  </si>
  <si>
    <t>CIENCO 8, T. Long, Vinaconex, T.Son JV</t>
    <phoneticPr fontId="2"/>
  </si>
  <si>
    <t>2009/12-2013/5</t>
    <phoneticPr fontId="2"/>
  </si>
  <si>
    <t>94%/100%</t>
    <phoneticPr fontId="2"/>
  </si>
  <si>
    <t>実施機関名：MOT/PMU2</t>
    <rPh sb="0" eb="2">
      <t>ジッシ</t>
    </rPh>
    <rPh sb="2" eb="4">
      <t>キカン</t>
    </rPh>
    <rPh sb="4" eb="5">
      <t>メイ</t>
    </rPh>
    <phoneticPr fontId="2"/>
  </si>
  <si>
    <t>Ｌ／Ａ期限　：2019/7</t>
    <rPh sb="3" eb="5">
      <t>キゲン</t>
    </rPh>
    <phoneticPr fontId="2"/>
  </si>
  <si>
    <r>
      <rPr>
        <b/>
        <sz val="10"/>
        <color rgb="FFFF0000"/>
        <rFont val="ＭＳ Ｐ明朝"/>
        <family val="1"/>
        <charset val="128"/>
      </rPr>
      <t xml:space="preserve">【土地収用遅れによる工事遅延】 </t>
    </r>
    <r>
      <rPr>
        <sz val="10"/>
        <color theme="1"/>
        <rFont val="ＭＳ Ｐ明朝"/>
        <family val="1"/>
        <charset val="128"/>
      </rPr>
      <t>PK1では既に取得は完了。PK2についても、10月に取得完了。</t>
    </r>
    <rPh sb="1" eb="3">
      <t>トチ</t>
    </rPh>
    <rPh sb="11" eb="12">
      <t>コト</t>
    </rPh>
    <rPh sb="12" eb="14">
      <t>チエン</t>
    </rPh>
    <rPh sb="21" eb="22">
      <t>スデ</t>
    </rPh>
    <rPh sb="23" eb="25">
      <t>シュトク</t>
    </rPh>
    <rPh sb="26" eb="28">
      <t>カンリョウ</t>
    </rPh>
    <rPh sb="40" eb="41">
      <t>ツキ</t>
    </rPh>
    <rPh sb="42" eb="44">
      <t>シュトク</t>
    </rPh>
    <rPh sb="44" eb="46">
      <t>カンリョウ</t>
    </rPh>
    <phoneticPr fontId="2"/>
  </si>
  <si>
    <t>１．現在、地方道の工事が実施中である。完了の目標は11月末であるが、現実的には12月初旬ごろ完了する見込み。</t>
    <rPh sb="2" eb="4">
      <t>ゲンザイ</t>
    </rPh>
    <rPh sb="5" eb="7">
      <t>チホウ</t>
    </rPh>
    <rPh sb="7" eb="8">
      <t>ドウ</t>
    </rPh>
    <rPh sb="9" eb="11">
      <t>コウジ</t>
    </rPh>
    <rPh sb="12" eb="15">
      <t>ジッシチュウ</t>
    </rPh>
    <rPh sb="19" eb="21">
      <t>カンリョウ</t>
    </rPh>
    <rPh sb="22" eb="24">
      <t>モクヒョウ</t>
    </rPh>
    <rPh sb="27" eb="28">
      <t>ツキ</t>
    </rPh>
    <rPh sb="28" eb="29">
      <t>マツ</t>
    </rPh>
    <rPh sb="34" eb="37">
      <t>ゲンジツテキ</t>
    </rPh>
    <rPh sb="41" eb="42">
      <t>ツキ</t>
    </rPh>
    <rPh sb="42" eb="44">
      <t>ショジュン</t>
    </rPh>
    <rPh sb="46" eb="48">
      <t>カンリョウ</t>
    </rPh>
    <rPh sb="50" eb="52">
      <t>ミコ</t>
    </rPh>
    <phoneticPr fontId="2"/>
  </si>
  <si>
    <r>
      <t xml:space="preserve">PK3(ITS, </t>
    </r>
    <r>
      <rPr>
        <sz val="10"/>
        <rFont val="ＭＳ Ｐ明朝"/>
        <family val="1"/>
        <charset val="128"/>
      </rPr>
      <t>道の駅</t>
    </r>
    <r>
      <rPr>
        <sz val="10"/>
        <rFont val="Times New Roman"/>
        <family val="1"/>
      </rPr>
      <t>, O&amp;M</t>
    </r>
    <r>
      <rPr>
        <sz val="10"/>
        <rFont val="ＭＳ Ｐ明朝"/>
        <family val="1"/>
        <charset val="128"/>
      </rPr>
      <t>機材調達</t>
    </r>
    <r>
      <rPr>
        <sz val="10"/>
        <rFont val="Times New Roman"/>
        <family val="1"/>
      </rPr>
      <t>)</t>
    </r>
    <r>
      <rPr>
        <sz val="10"/>
        <rFont val="ＭＳ Ｐ明朝"/>
        <family val="1"/>
        <charset val="128"/>
      </rPr>
      <t>は</t>
    </r>
    <r>
      <rPr>
        <sz val="10"/>
        <rFont val="Times New Roman"/>
        <family val="1"/>
      </rPr>
      <t>BOT</t>
    </r>
    <r>
      <rPr>
        <sz val="10"/>
        <rFont val="ＭＳ Ｐ明朝"/>
        <family val="1"/>
        <charset val="128"/>
      </rPr>
      <t>にて実施するで</t>
    </r>
    <r>
      <rPr>
        <sz val="10"/>
        <rFont val="Times New Roman"/>
        <family val="1"/>
      </rPr>
      <t>MOT</t>
    </r>
    <r>
      <rPr>
        <sz val="10"/>
        <rFont val="ＭＳ Ｐ明朝"/>
        <family val="1"/>
        <charset val="128"/>
      </rPr>
      <t>が決定。</t>
    </r>
    <rPh sb="9" eb="10">
      <t>ミチ</t>
    </rPh>
    <rPh sb="11" eb="12">
      <t>エキ</t>
    </rPh>
    <rPh sb="17" eb="19">
      <t>キザイ</t>
    </rPh>
    <rPh sb="19" eb="21">
      <t>チョウタツ</t>
    </rPh>
    <rPh sb="28" eb="30">
      <t>ジッシ</t>
    </rPh>
    <rPh sb="37" eb="39">
      <t>ケッテイ</t>
    </rPh>
    <phoneticPr fontId="2"/>
  </si>
  <si>
    <r>
      <rPr>
        <b/>
        <sz val="10"/>
        <color rgb="FFFF0000"/>
        <rFont val="ＭＳ Ｐ明朝"/>
        <family val="1"/>
        <charset val="128"/>
      </rPr>
      <t>【ﾒｲﾝｺﾝﾄﾗｸﾀｰ】</t>
    </r>
    <r>
      <rPr>
        <b/>
        <sz val="10"/>
        <rFont val="Times New Roman"/>
        <family val="1"/>
      </rPr>
      <t xml:space="preserve">  </t>
    </r>
    <r>
      <rPr>
        <sz val="10"/>
        <rFont val="ＭＳ Ｐ明朝"/>
        <family val="1"/>
        <charset val="128"/>
      </rPr>
      <t>コントラクターの資金難から工事が滞っていたが、サブコン</t>
    </r>
    <r>
      <rPr>
        <sz val="10"/>
        <rFont val="Times New Roman"/>
        <family val="1"/>
      </rPr>
      <t>(Nominated Subcon)</t>
    </r>
    <r>
      <rPr>
        <sz val="10"/>
        <rFont val="ＭＳ Ｐ明朝"/>
        <family val="1"/>
        <charset val="128"/>
      </rPr>
      <t>を入れたことにより進捗が改善された。</t>
    </r>
    <phoneticPr fontId="2"/>
  </si>
  <si>
    <r>
      <rPr>
        <b/>
        <sz val="10"/>
        <rFont val="ＭＳ Ｐ明朝"/>
        <family val="1"/>
        <charset val="128"/>
      </rPr>
      <t>【コンサルタント契約】現在のコンサルタント契約は12月末で終了。</t>
    </r>
    <rPh sb="8" eb="10">
      <t>ケイヤク</t>
    </rPh>
    <rPh sb="11" eb="13">
      <t>ゲンザイ</t>
    </rPh>
    <rPh sb="21" eb="23">
      <t>ケイヤク</t>
    </rPh>
    <rPh sb="26" eb="27">
      <t>ツキ</t>
    </rPh>
    <rPh sb="27" eb="28">
      <t>マツ</t>
    </rPh>
    <rPh sb="29" eb="31">
      <t>シュウリョウ</t>
    </rPh>
    <phoneticPr fontId="2"/>
  </si>
  <si>
    <t>現在実施中の工事は12月初旬に完了する見込みであり、さらにコントラクターの対応が良ければ、完成図書等の書類も12月末までに完了する見込み。</t>
    <rPh sb="2" eb="4">
      <t>ジッシ</t>
    </rPh>
    <rPh sb="4" eb="5">
      <t>チュウ</t>
    </rPh>
    <rPh sb="6" eb="8">
      <t>コウジ</t>
    </rPh>
    <rPh sb="11" eb="12">
      <t>ツキ</t>
    </rPh>
    <rPh sb="12" eb="14">
      <t>ショジュン</t>
    </rPh>
    <rPh sb="15" eb="17">
      <t>カンリョウ</t>
    </rPh>
    <rPh sb="19" eb="21">
      <t>ミコ</t>
    </rPh>
    <rPh sb="37" eb="39">
      <t>タイオウ</t>
    </rPh>
    <rPh sb="40" eb="41">
      <t>ヨ</t>
    </rPh>
    <rPh sb="45" eb="47">
      <t>カンセイ</t>
    </rPh>
    <rPh sb="47" eb="49">
      <t>トショ</t>
    </rPh>
    <rPh sb="49" eb="50">
      <t>トウ</t>
    </rPh>
    <rPh sb="51" eb="53">
      <t>ショルイ</t>
    </rPh>
    <rPh sb="56" eb="57">
      <t>ツキ</t>
    </rPh>
    <rPh sb="57" eb="58">
      <t>マツ</t>
    </rPh>
    <rPh sb="61" eb="63">
      <t>カンリョウ</t>
    </rPh>
    <rPh sb="65" eb="67">
      <t>ミコ</t>
    </rPh>
    <phoneticPr fontId="2"/>
  </si>
  <si>
    <t>China</t>
    <phoneticPr fontId="2"/>
  </si>
  <si>
    <t>China Road &amp; Bridge Corp.</t>
    <phoneticPr fontId="2"/>
  </si>
  <si>
    <t>2009/12-2012/12</t>
    <phoneticPr fontId="2"/>
  </si>
  <si>
    <r>
      <rPr>
        <b/>
        <sz val="9"/>
        <color rgb="FFFF0000"/>
        <rFont val="ＭＳ Ｐ明朝"/>
        <family val="1"/>
        <charset val="128"/>
      </rPr>
      <t>【Pk4】"</t>
    </r>
    <r>
      <rPr>
        <sz val="9"/>
        <rFont val="ＭＳ Ｐ明朝"/>
        <family val="1"/>
        <charset val="128"/>
      </rPr>
      <t>ITS用の電気・通信線工事"と"VNPTによる光ケーブルの設置工事"が並行して高速道路の中央分離帯に設置されることになっている。しかし、VNPTの工事が遅いため、PK4も影響を受け始めた。</t>
    </r>
    <rPh sb="9" eb="10">
      <t>ヨウ</t>
    </rPh>
    <rPh sb="11" eb="13">
      <t>デンキ</t>
    </rPh>
    <rPh sb="14" eb="16">
      <t>ツウシン</t>
    </rPh>
    <rPh sb="16" eb="17">
      <t>セン</t>
    </rPh>
    <rPh sb="17" eb="19">
      <t>コウジ</t>
    </rPh>
    <rPh sb="29" eb="30">
      <t>ヒカリ</t>
    </rPh>
    <rPh sb="35" eb="37">
      <t>セッチ</t>
    </rPh>
    <rPh sb="37" eb="39">
      <t>コウジ</t>
    </rPh>
    <rPh sb="41" eb="43">
      <t>ヘイコウ</t>
    </rPh>
    <rPh sb="45" eb="47">
      <t>コウソク</t>
    </rPh>
    <rPh sb="47" eb="49">
      <t>ドウロ</t>
    </rPh>
    <rPh sb="50" eb="52">
      <t>チュウオウ</t>
    </rPh>
    <rPh sb="52" eb="55">
      <t>ブンリタイ</t>
    </rPh>
    <rPh sb="56" eb="58">
      <t>セッチ</t>
    </rPh>
    <rPh sb="79" eb="81">
      <t>コウジ</t>
    </rPh>
    <rPh sb="82" eb="83">
      <t>オソ</t>
    </rPh>
    <rPh sb="91" eb="93">
      <t>エイキョウ</t>
    </rPh>
    <rPh sb="94" eb="95">
      <t>ウ</t>
    </rPh>
    <rPh sb="96" eb="97">
      <t>ハジ</t>
    </rPh>
    <phoneticPr fontId="2"/>
  </si>
  <si>
    <t>毎週、進捗をモニターし、週間工程会議にVNPTの代表を呼び工程・進捗の確認をしている。しかし、改善が見られない。</t>
    <rPh sb="0" eb="2">
      <t>マイシュウ</t>
    </rPh>
    <rPh sb="3" eb="5">
      <t>シンチョク</t>
    </rPh>
    <rPh sb="12" eb="14">
      <t>シュウカン</t>
    </rPh>
    <rPh sb="14" eb="16">
      <t>コウテイ</t>
    </rPh>
    <rPh sb="16" eb="18">
      <t>カイギ</t>
    </rPh>
    <rPh sb="24" eb="26">
      <t>ダイヒョウ</t>
    </rPh>
    <rPh sb="27" eb="28">
      <t>ヨ</t>
    </rPh>
    <rPh sb="29" eb="31">
      <t>コウテイ</t>
    </rPh>
    <rPh sb="32" eb="34">
      <t>シンチョク</t>
    </rPh>
    <rPh sb="35" eb="37">
      <t>カクニン</t>
    </rPh>
    <rPh sb="47" eb="49">
      <t>カイゼン</t>
    </rPh>
    <rPh sb="50" eb="51">
      <t>ミ</t>
    </rPh>
    <phoneticPr fontId="2"/>
  </si>
  <si>
    <t>現時点で、特になし。</t>
    <rPh sb="0" eb="3">
      <t>ゲンジテン</t>
    </rPh>
    <rPh sb="5" eb="6">
      <t>トク</t>
    </rPh>
    <phoneticPr fontId="2"/>
  </si>
  <si>
    <t>CIENCO 6 &amp; CIENCO 8 JV</t>
    <phoneticPr fontId="2"/>
  </si>
  <si>
    <t>2010/4-2013/9</t>
    <phoneticPr fontId="2"/>
  </si>
  <si>
    <r>
      <rPr>
        <sz val="8"/>
        <rFont val="ＭＳ 明朝"/>
        <family val="1"/>
        <charset val="128"/>
      </rPr>
      <t>土木工事</t>
    </r>
    <r>
      <rPr>
        <sz val="8"/>
        <rFont val="Times New Roman"/>
        <family val="1"/>
      </rPr>
      <t>(</t>
    </r>
    <r>
      <rPr>
        <sz val="8"/>
        <rFont val="ＭＳ 明朝"/>
        <family val="1"/>
        <charset val="128"/>
      </rPr>
      <t>橋梁主体</t>
    </r>
    <r>
      <rPr>
        <sz val="8"/>
        <rFont val="Times New Roman"/>
        <family val="1"/>
      </rPr>
      <t>)</t>
    </r>
    <phoneticPr fontId="2"/>
  </si>
  <si>
    <t>2010/5-2014/4</t>
    <phoneticPr fontId="2"/>
  </si>
  <si>
    <r>
      <rPr>
        <sz val="7"/>
        <rFont val="ＭＳ 明朝"/>
        <family val="1"/>
        <charset val="128"/>
      </rPr>
      <t>土木工事</t>
    </r>
    <r>
      <rPr>
        <sz val="7"/>
        <rFont val="Times New Roman"/>
        <family val="1"/>
      </rPr>
      <t>(</t>
    </r>
    <r>
      <rPr>
        <sz val="7"/>
        <rFont val="ＭＳ 明朝"/>
        <family val="1"/>
        <charset val="128"/>
      </rPr>
      <t>軟弱地盤改良</t>
    </r>
    <r>
      <rPr>
        <sz val="7"/>
        <rFont val="Times New Roman"/>
        <family val="1"/>
      </rPr>
      <t>/</t>
    </r>
    <r>
      <rPr>
        <sz val="7"/>
        <rFont val="ＭＳ 明朝"/>
        <family val="1"/>
        <charset val="128"/>
      </rPr>
      <t>橋梁</t>
    </r>
    <r>
      <rPr>
        <sz val="7"/>
        <rFont val="Times New Roman"/>
        <family val="1"/>
      </rPr>
      <t>)</t>
    </r>
    <phoneticPr fontId="2"/>
  </si>
  <si>
    <r>
      <t>POSCO E&amp;C (Korea)</t>
    </r>
    <r>
      <rPr>
        <sz val="8"/>
        <rFont val="ＭＳ 明朝"/>
        <family val="1"/>
        <charset val="128"/>
      </rPr>
      <t>　</t>
    </r>
    <r>
      <rPr>
        <sz val="8"/>
        <rFont val="Times New Roman"/>
        <family val="1"/>
      </rPr>
      <t xml:space="preserve"> </t>
    </r>
    <phoneticPr fontId="2"/>
  </si>
  <si>
    <t>2010/5-2013/12</t>
    <phoneticPr fontId="2"/>
  </si>
  <si>
    <r>
      <t>ITS(</t>
    </r>
    <r>
      <rPr>
        <sz val="7"/>
        <rFont val="ＭＳ 明朝"/>
        <family val="1"/>
        <charset val="128"/>
      </rPr>
      <t>交通管制</t>
    </r>
    <r>
      <rPr>
        <sz val="7"/>
        <rFont val="Times New Roman"/>
        <family val="1"/>
      </rPr>
      <t>/</t>
    </r>
    <r>
      <rPr>
        <sz val="7"/>
        <rFont val="ＭＳ 明朝"/>
        <family val="1"/>
        <charset val="128"/>
      </rPr>
      <t>料金徴収</t>
    </r>
    <r>
      <rPr>
        <sz val="7"/>
        <rFont val="Times New Roman"/>
        <family val="1"/>
      </rPr>
      <t>) /EPC</t>
    </r>
    <r>
      <rPr>
        <sz val="7"/>
        <rFont val="ＭＳ 明朝"/>
        <family val="1"/>
        <charset val="128"/>
      </rPr>
      <t>契約</t>
    </r>
    <phoneticPr fontId="2"/>
  </si>
  <si>
    <t>2014/10-2017/4</t>
    <phoneticPr fontId="2"/>
  </si>
  <si>
    <t>41.4%/44.4%</t>
    <phoneticPr fontId="2"/>
  </si>
  <si>
    <t>53.9/54.3</t>
    <phoneticPr fontId="2"/>
  </si>
  <si>
    <t>PK7</t>
    <phoneticPr fontId="2"/>
  </si>
  <si>
    <r>
      <t>土木</t>
    </r>
    <r>
      <rPr>
        <sz val="7"/>
        <rFont val="Times New Roman"/>
        <family val="1"/>
      </rPr>
      <t>(An Phu IC/</t>
    </r>
    <r>
      <rPr>
        <sz val="7"/>
        <rFont val="ＭＳ Ｐ明朝"/>
        <family val="1"/>
        <charset val="128"/>
      </rPr>
      <t>軟弱地盤改良</t>
    </r>
    <r>
      <rPr>
        <sz val="7"/>
        <rFont val="Times New Roman"/>
        <family val="1"/>
      </rPr>
      <t>/</t>
    </r>
    <r>
      <rPr>
        <sz val="7"/>
        <rFont val="ＭＳ Ｐ明朝"/>
        <family val="1"/>
        <charset val="128"/>
      </rPr>
      <t>橋梁</t>
    </r>
    <r>
      <rPr>
        <sz val="7"/>
        <rFont val="Times New Roman"/>
        <family val="1"/>
      </rPr>
      <t>)</t>
    </r>
    <phoneticPr fontId="2"/>
  </si>
  <si>
    <t>Vinawaco- Phuong Thanh Ttansconsin JV</t>
    <phoneticPr fontId="2"/>
  </si>
  <si>
    <t>2013/2-2014/12</t>
    <phoneticPr fontId="2"/>
  </si>
  <si>
    <t>PK8</t>
    <phoneticPr fontId="2"/>
  </si>
  <si>
    <r>
      <t>土木</t>
    </r>
    <r>
      <rPr>
        <sz val="7"/>
        <rFont val="Times New Roman"/>
        <family val="1"/>
      </rPr>
      <t>(</t>
    </r>
    <r>
      <rPr>
        <sz val="7"/>
        <rFont val="ＭＳ Ｐ明朝"/>
        <family val="1"/>
        <charset val="128"/>
      </rPr>
      <t>軟弱地盤改良、橋梁</t>
    </r>
    <r>
      <rPr>
        <sz val="7"/>
        <rFont val="Times New Roman"/>
        <family val="1"/>
      </rPr>
      <t>)</t>
    </r>
    <phoneticPr fontId="2"/>
  </si>
  <si>
    <t>Truong Son, Van Cuong JV</t>
    <phoneticPr fontId="2"/>
  </si>
  <si>
    <r>
      <rPr>
        <sz val="9"/>
        <color rgb="FFFF0000"/>
        <rFont val="ＭＳ Ｐ明朝"/>
        <family val="1"/>
        <charset val="128"/>
      </rPr>
      <t>【</t>
    </r>
    <r>
      <rPr>
        <sz val="9"/>
        <color rgb="FFFF0000"/>
        <rFont val="Times New Roman"/>
        <family val="1"/>
      </rPr>
      <t>Pk4</t>
    </r>
    <r>
      <rPr>
        <sz val="9"/>
        <color rgb="FFFF0000"/>
        <rFont val="ＭＳ Ｐ明朝"/>
        <family val="1"/>
        <charset val="128"/>
      </rPr>
      <t>】</t>
    </r>
    <r>
      <rPr>
        <sz val="9"/>
        <rFont val="Times New Roman"/>
        <family val="1"/>
      </rPr>
      <t>PK4</t>
    </r>
    <r>
      <rPr>
        <sz val="9"/>
        <rFont val="ＭＳ Ｐ明朝"/>
        <family val="1"/>
        <charset val="128"/>
      </rPr>
      <t>工事に</t>
    </r>
    <r>
      <rPr>
        <sz val="9"/>
        <rFont val="Times New Roman"/>
        <family val="1"/>
      </rPr>
      <t>"PK5</t>
    </r>
    <r>
      <rPr>
        <sz val="9"/>
        <rFont val="ＭＳ Ｐ明朝"/>
        <family val="1"/>
        <charset val="128"/>
      </rPr>
      <t>（</t>
    </r>
    <r>
      <rPr>
        <sz val="9"/>
        <rFont val="Times New Roman"/>
        <family val="1"/>
      </rPr>
      <t>ADB</t>
    </r>
    <r>
      <rPr>
        <sz val="9"/>
        <rFont val="ＭＳ Ｐ明朝"/>
        <family val="1"/>
        <charset val="128"/>
      </rPr>
      <t>工区）にある</t>
    </r>
    <r>
      <rPr>
        <sz val="9"/>
        <rFont val="Times New Roman"/>
        <family val="1"/>
      </rPr>
      <t>Song Nhan</t>
    </r>
    <r>
      <rPr>
        <sz val="9"/>
        <rFont val="ＭＳ Ｐ明朝"/>
        <family val="1"/>
        <charset val="128"/>
      </rPr>
      <t>サービスエリア</t>
    </r>
    <r>
      <rPr>
        <sz val="9"/>
        <rFont val="Times New Roman"/>
        <family val="1"/>
      </rPr>
      <t>"</t>
    </r>
    <r>
      <rPr>
        <sz val="9"/>
        <rFont val="ＭＳ Ｐ明朝"/>
        <family val="1"/>
        <charset val="128"/>
      </rPr>
      <t>への情報システム接続が含まれています。</t>
    </r>
    <r>
      <rPr>
        <sz val="9"/>
        <rFont val="Times New Roman"/>
        <family val="1"/>
      </rPr>
      <t>MOT</t>
    </r>
    <r>
      <rPr>
        <sz val="9"/>
        <rFont val="ＭＳ Ｐ明朝"/>
        <family val="1"/>
        <charset val="128"/>
      </rPr>
      <t>によりサービスエリアの業者（タイ・ソン社）が決定したが、設計・施工とも進んでいない。発注者は</t>
    </r>
    <r>
      <rPr>
        <sz val="9"/>
        <rFont val="Times New Roman"/>
        <family val="1"/>
      </rPr>
      <t>PK4</t>
    </r>
    <r>
      <rPr>
        <sz val="9"/>
        <rFont val="ＭＳ Ｐ明朝"/>
        <family val="1"/>
        <charset val="128"/>
      </rPr>
      <t>に独自に設置計画を立てるよう指示し</t>
    </r>
    <r>
      <rPr>
        <sz val="9"/>
        <rFont val="Times New Roman"/>
        <family val="1"/>
      </rPr>
      <t>VO</t>
    </r>
    <r>
      <rPr>
        <sz val="9"/>
        <rFont val="ＭＳ Ｐ明朝"/>
        <family val="1"/>
        <charset val="128"/>
      </rPr>
      <t>とすることに合意。</t>
    </r>
    <rPh sb="83" eb="84">
      <t>シャ</t>
    </rPh>
    <rPh sb="86" eb="88">
      <t>ケッテイ</t>
    </rPh>
    <rPh sb="92" eb="94">
      <t>セッケイ</t>
    </rPh>
    <rPh sb="95" eb="97">
      <t>セコウ</t>
    </rPh>
    <rPh sb="99" eb="100">
      <t>スス</t>
    </rPh>
    <rPh sb="114" eb="116">
      <t>ドクジ</t>
    </rPh>
    <rPh sb="117" eb="119">
      <t>セッチ</t>
    </rPh>
    <rPh sb="119" eb="121">
      <t>ケイカク</t>
    </rPh>
    <rPh sb="122" eb="123">
      <t>タ</t>
    </rPh>
    <rPh sb="127" eb="129">
      <t>シジ</t>
    </rPh>
    <rPh sb="138" eb="140">
      <t>ゴウイ</t>
    </rPh>
    <phoneticPr fontId="2"/>
  </si>
  <si>
    <t>PK4施工業者・コンサルタンツで追加設計事項の算定・設計・見積もりを実施中。方針は見えたが、VOとして承認されるにはまだ紆余曲折がある。</t>
    <rPh sb="3" eb="5">
      <t>セコウ</t>
    </rPh>
    <rPh sb="5" eb="7">
      <t>ギョウシャ</t>
    </rPh>
    <rPh sb="16" eb="18">
      <t>ツイカ</t>
    </rPh>
    <rPh sb="18" eb="20">
      <t>セッケイ</t>
    </rPh>
    <rPh sb="20" eb="22">
      <t>ジコウ</t>
    </rPh>
    <rPh sb="23" eb="25">
      <t>サンテイ</t>
    </rPh>
    <rPh sb="26" eb="28">
      <t>セッケイ</t>
    </rPh>
    <rPh sb="29" eb="31">
      <t>ミツ</t>
    </rPh>
    <rPh sb="34" eb="37">
      <t>ジッシチュウ</t>
    </rPh>
    <rPh sb="38" eb="40">
      <t>ホウシン</t>
    </rPh>
    <rPh sb="41" eb="42">
      <t>ミ</t>
    </rPh>
    <rPh sb="51" eb="53">
      <t>ショウニン</t>
    </rPh>
    <rPh sb="60" eb="64">
      <t>ウヨキョクセツ</t>
    </rPh>
    <phoneticPr fontId="2"/>
  </si>
  <si>
    <t>PK9</t>
    <phoneticPr fontId="2"/>
  </si>
  <si>
    <r>
      <t>土木</t>
    </r>
    <r>
      <rPr>
        <sz val="7"/>
        <rFont val="Times New Roman"/>
        <family val="1"/>
      </rPr>
      <t>(RR2 IC/</t>
    </r>
    <r>
      <rPr>
        <sz val="7"/>
        <rFont val="ＭＳ Ｐ明朝"/>
        <family val="1"/>
        <charset val="128"/>
      </rPr>
      <t>軟弱地盤改良</t>
    </r>
    <r>
      <rPr>
        <sz val="7"/>
        <rFont val="Times New Roman"/>
        <family val="1"/>
      </rPr>
      <t>/</t>
    </r>
    <r>
      <rPr>
        <sz val="7"/>
        <rFont val="ＭＳ Ｐ明朝"/>
        <family val="1"/>
        <charset val="128"/>
      </rPr>
      <t>橋梁</t>
    </r>
    <r>
      <rPr>
        <sz val="7"/>
        <rFont val="Times New Roman"/>
        <family val="1"/>
      </rPr>
      <t>)</t>
    </r>
    <phoneticPr fontId="2"/>
  </si>
  <si>
    <t>CIENCO 4</t>
    <phoneticPr fontId="2"/>
  </si>
  <si>
    <t>2013/4-2014/12</t>
    <phoneticPr fontId="2"/>
  </si>
  <si>
    <t xml:space="preserve"> </t>
    <phoneticPr fontId="2"/>
  </si>
  <si>
    <t>CP-1.a</t>
    <phoneticPr fontId="2"/>
  </si>
  <si>
    <r>
      <rPr>
        <b/>
        <sz val="10"/>
        <color rgb="FFFF0000"/>
        <rFont val="ＭＳ Ｐ明朝"/>
        <family val="1"/>
        <charset val="128"/>
      </rPr>
      <t>【</t>
    </r>
    <r>
      <rPr>
        <b/>
        <sz val="10"/>
        <color rgb="FFFF0000"/>
        <rFont val="Times New Roman"/>
        <family val="1"/>
      </rPr>
      <t>CP1a</t>
    </r>
    <r>
      <rPr>
        <b/>
        <sz val="10"/>
        <color rgb="FFFF0000"/>
        <rFont val="ＭＳ Ｐ明朝"/>
        <family val="1"/>
        <charset val="128"/>
      </rPr>
      <t>】</t>
    </r>
    <r>
      <rPr>
        <sz val="10"/>
        <color theme="1"/>
        <rFont val="ＭＳ Ｐ明朝"/>
        <family val="1"/>
        <charset val="128"/>
      </rPr>
      <t>現在入札期間中（</t>
    </r>
    <r>
      <rPr>
        <sz val="10"/>
        <color theme="1"/>
        <rFont val="Times New Roman"/>
        <family val="1"/>
      </rPr>
      <t>2016</t>
    </r>
    <r>
      <rPr>
        <sz val="10"/>
        <color theme="1"/>
        <rFont val="ＭＳ Ｐ明朝"/>
        <family val="1"/>
        <charset val="128"/>
      </rPr>
      <t>年</t>
    </r>
    <r>
      <rPr>
        <sz val="10"/>
        <color theme="1"/>
        <rFont val="Times New Roman"/>
        <family val="1"/>
      </rPr>
      <t>1</t>
    </r>
    <r>
      <rPr>
        <sz val="10"/>
        <color theme="1"/>
        <rFont val="ＭＳ Ｐ明朝"/>
        <family val="1"/>
        <charset val="128"/>
      </rPr>
      <t>月</t>
    </r>
    <r>
      <rPr>
        <sz val="10"/>
        <color theme="1"/>
        <rFont val="Times New Roman"/>
        <family val="1"/>
      </rPr>
      <t>4</t>
    </r>
    <r>
      <rPr>
        <sz val="10"/>
        <color theme="1"/>
        <rFont val="ＭＳ Ｐ明朝"/>
        <family val="1"/>
        <charset val="128"/>
      </rPr>
      <t>日入札書提出締め切り）。</t>
    </r>
    <rPh sb="6" eb="8">
      <t>ゲンザイ</t>
    </rPh>
    <rPh sb="8" eb="10">
      <t>ニュウサツ</t>
    </rPh>
    <rPh sb="10" eb="13">
      <t>キカンチュウ</t>
    </rPh>
    <rPh sb="18" eb="19">
      <t>ネン</t>
    </rPh>
    <rPh sb="20" eb="21">
      <t>ガツ</t>
    </rPh>
    <rPh sb="22" eb="23">
      <t>ニチ</t>
    </rPh>
    <rPh sb="23" eb="25">
      <t>ニュウサツ</t>
    </rPh>
    <rPh sb="25" eb="26">
      <t>ショ</t>
    </rPh>
    <rPh sb="26" eb="28">
      <t>テイシュツ</t>
    </rPh>
    <rPh sb="28" eb="29">
      <t>シ</t>
    </rPh>
    <rPh sb="30" eb="31">
      <t>キ</t>
    </rPh>
    <phoneticPr fontId="2"/>
  </si>
  <si>
    <t>CP-1.b</t>
    <phoneticPr fontId="2"/>
  </si>
  <si>
    <t>2014/8-2019/01</t>
    <phoneticPr fontId="2"/>
  </si>
  <si>
    <t>7% / 8%</t>
    <phoneticPr fontId="2"/>
  </si>
  <si>
    <t>8% / 11%</t>
    <phoneticPr fontId="2"/>
  </si>
  <si>
    <t>CP-2</t>
    <phoneticPr fontId="2"/>
  </si>
  <si>
    <t>Japan/Vietnam</t>
    <phoneticPr fontId="2"/>
  </si>
  <si>
    <t>2012/7-2017/01</t>
    <phoneticPr fontId="2"/>
  </si>
  <si>
    <t>35% / 45%</t>
    <phoneticPr fontId="2"/>
  </si>
  <si>
    <t>42% / 39%</t>
    <phoneticPr fontId="2"/>
  </si>
  <si>
    <t>CP-3</t>
    <phoneticPr fontId="2"/>
  </si>
  <si>
    <t>2013/8-2018/04</t>
    <phoneticPr fontId="2"/>
  </si>
  <si>
    <t>4% / 8%</t>
    <phoneticPr fontId="2"/>
  </si>
  <si>
    <t>7% / 32%</t>
    <phoneticPr fontId="2"/>
  </si>
  <si>
    <t>NA</t>
    <phoneticPr fontId="2"/>
  </si>
  <si>
    <r>
      <rPr>
        <b/>
        <sz val="10"/>
        <color rgb="FFFF0000"/>
        <rFont val="ＭＳ Ｐ明朝"/>
        <family val="1"/>
        <charset val="128"/>
      </rPr>
      <t>【</t>
    </r>
    <r>
      <rPr>
        <b/>
        <sz val="10"/>
        <color rgb="FFFF0000"/>
        <rFont val="Times New Roman"/>
        <family val="1"/>
      </rPr>
      <t>CP-2</t>
    </r>
    <r>
      <rPr>
        <b/>
        <sz val="10"/>
        <color rgb="FFFF0000"/>
        <rFont val="ＭＳ Ｐ明朝"/>
        <family val="1"/>
        <charset val="128"/>
      </rPr>
      <t>】</t>
    </r>
    <r>
      <rPr>
        <sz val="10"/>
        <color theme="1"/>
        <rFont val="ＭＳ Ｐ明朝"/>
        <family val="1"/>
        <charset val="128"/>
      </rPr>
      <t>一部用地の買収交渉が難航していたが、</t>
    </r>
    <r>
      <rPr>
        <sz val="10"/>
        <color theme="1"/>
        <rFont val="Times New Roman"/>
        <family val="1"/>
      </rPr>
      <t>2015</t>
    </r>
    <r>
      <rPr>
        <sz val="10"/>
        <color theme="1"/>
        <rFont val="ＭＳ Ｐ明朝"/>
        <family val="1"/>
        <charset val="128"/>
      </rPr>
      <t>年</t>
    </r>
    <r>
      <rPr>
        <sz val="10"/>
        <color theme="1"/>
        <rFont val="Times New Roman"/>
        <family val="1"/>
      </rPr>
      <t>3</t>
    </r>
    <r>
      <rPr>
        <sz val="10"/>
        <color theme="1"/>
        <rFont val="ＭＳ Ｐ明朝"/>
        <family val="1"/>
        <charset val="128"/>
      </rPr>
      <t>月にコントラクターに引き渡された。これに伴う工事遅延および追加経費に関わるクレームが出されている。</t>
    </r>
    <rPh sb="6" eb="8">
      <t>イチブ</t>
    </rPh>
    <rPh sb="8" eb="10">
      <t>ヨウチ</t>
    </rPh>
    <rPh sb="11" eb="13">
      <t>バイシュウ</t>
    </rPh>
    <rPh sb="13" eb="15">
      <t>コウショウ</t>
    </rPh>
    <rPh sb="16" eb="18">
      <t>ナンコウ</t>
    </rPh>
    <rPh sb="28" eb="29">
      <t>ネン</t>
    </rPh>
    <rPh sb="30" eb="31">
      <t>ガツ</t>
    </rPh>
    <rPh sb="40" eb="41">
      <t>ヒ</t>
    </rPh>
    <rPh sb="42" eb="43">
      <t>ワタ</t>
    </rPh>
    <rPh sb="50" eb="51">
      <t>トモナ</t>
    </rPh>
    <rPh sb="52" eb="54">
      <t>コウジ</t>
    </rPh>
    <rPh sb="54" eb="56">
      <t>チエン</t>
    </rPh>
    <rPh sb="59" eb="61">
      <t>ツイカ</t>
    </rPh>
    <rPh sb="61" eb="63">
      <t>ケイヒ</t>
    </rPh>
    <rPh sb="64" eb="65">
      <t>カカ</t>
    </rPh>
    <rPh sb="72" eb="73">
      <t>ダ</t>
    </rPh>
    <phoneticPr fontId="2"/>
  </si>
  <si>
    <t>コントラクターから出されている工期延長期間および関連する追加コストの内容の検討・分析およびコメント・反論の作成</t>
    <rPh sb="9" eb="10">
      <t>ダ</t>
    </rPh>
    <rPh sb="15" eb="17">
      <t>コウキ</t>
    </rPh>
    <rPh sb="17" eb="19">
      <t>エンチョウ</t>
    </rPh>
    <rPh sb="19" eb="21">
      <t>キカン</t>
    </rPh>
    <rPh sb="24" eb="26">
      <t>カンレン</t>
    </rPh>
    <rPh sb="28" eb="30">
      <t>ツイカ</t>
    </rPh>
    <rPh sb="34" eb="36">
      <t>ナイヨウ</t>
    </rPh>
    <rPh sb="37" eb="39">
      <t>ケントウ</t>
    </rPh>
    <rPh sb="40" eb="42">
      <t>ブンセキ</t>
    </rPh>
    <rPh sb="50" eb="52">
      <t>ハンロン</t>
    </rPh>
    <rPh sb="53" eb="55">
      <t>サクセイ</t>
    </rPh>
    <phoneticPr fontId="2"/>
  </si>
  <si>
    <t>ＰＭの交代を要求する一方、今後とも品質管理体制の改善を継続的に督促していく。</t>
    <rPh sb="3" eb="5">
      <t>コウタイ</t>
    </rPh>
    <rPh sb="6" eb="8">
      <t>ヨウキュウ</t>
    </rPh>
    <rPh sb="10" eb="12">
      <t>イッポウ</t>
    </rPh>
    <phoneticPr fontId="2"/>
  </si>
  <si>
    <t>実施機関名：MAUR</t>
    <rPh sb="0" eb="2">
      <t>ジッシ</t>
    </rPh>
    <rPh sb="2" eb="4">
      <t>キカン</t>
    </rPh>
    <rPh sb="4" eb="5">
      <t>メイ</t>
    </rPh>
    <phoneticPr fontId="2"/>
  </si>
  <si>
    <t>Ｌ／Ａ期限　：2018 (3次ローン）</t>
    <rPh sb="3" eb="5">
      <t>キゲン</t>
    </rPh>
    <rPh sb="14" eb="15">
      <t>ジ</t>
    </rPh>
    <phoneticPr fontId="2"/>
  </si>
  <si>
    <t>Pkg-1</t>
    <phoneticPr fontId="2"/>
  </si>
  <si>
    <t>2005/2-2010/8</t>
    <phoneticPr fontId="2"/>
  </si>
  <si>
    <t xml:space="preserve">【北側取付橋梁沈下対策工事】
</t>
    <phoneticPr fontId="2"/>
  </si>
  <si>
    <t>Pkg-2</t>
    <phoneticPr fontId="2"/>
  </si>
  <si>
    <r>
      <t>NTT</t>
    </r>
    <r>
      <rPr>
        <sz val="8"/>
        <rFont val="ＭＳ 明朝"/>
        <family val="1"/>
        <charset val="128"/>
      </rPr>
      <t>データ</t>
    </r>
    <phoneticPr fontId="2"/>
  </si>
  <si>
    <t>2004/10-2010/3</t>
    <phoneticPr fontId="2"/>
  </si>
  <si>
    <t>2015年7月1日にNotice To Commenceを出状し、9月18日～11月2日に実施した試験杭施工と静的載荷試験を受けて、11月20日から本設杭の施工開始予定。工期は2016年10月28日。
問題点：前途金、中間支払いが行われておらず、金利のクレームが発生し、業者のCash Flowも悪化している状況である。</t>
    <rPh sb="4" eb="5">
      <t>ネン</t>
    </rPh>
    <rPh sb="6" eb="7">
      <t>ガツ</t>
    </rPh>
    <rPh sb="8" eb="9">
      <t>ニチ</t>
    </rPh>
    <rPh sb="29" eb="30">
      <t>シュツ</t>
    </rPh>
    <rPh sb="30" eb="31">
      <t>ジョウ</t>
    </rPh>
    <rPh sb="34" eb="35">
      <t>ガツ</t>
    </rPh>
    <rPh sb="37" eb="38">
      <t>ニチ</t>
    </rPh>
    <rPh sb="41" eb="42">
      <t>ガツ</t>
    </rPh>
    <rPh sb="43" eb="44">
      <t>ニチ</t>
    </rPh>
    <rPh sb="45" eb="47">
      <t>ジッシ</t>
    </rPh>
    <rPh sb="49" eb="51">
      <t>シケン</t>
    </rPh>
    <rPh sb="51" eb="52">
      <t>クイ</t>
    </rPh>
    <rPh sb="52" eb="54">
      <t>セコウ</t>
    </rPh>
    <rPh sb="55" eb="57">
      <t>セイテキ</t>
    </rPh>
    <rPh sb="57" eb="59">
      <t>サイカ</t>
    </rPh>
    <rPh sb="59" eb="61">
      <t>シケン</t>
    </rPh>
    <rPh sb="62" eb="63">
      <t>ウ</t>
    </rPh>
    <rPh sb="68" eb="69">
      <t>ガツ</t>
    </rPh>
    <rPh sb="71" eb="72">
      <t>ニチ</t>
    </rPh>
    <rPh sb="74" eb="75">
      <t>ホン</t>
    </rPh>
    <rPh sb="75" eb="76">
      <t>セツ</t>
    </rPh>
    <rPh sb="76" eb="77">
      <t>クイ</t>
    </rPh>
    <rPh sb="78" eb="80">
      <t>セコウ</t>
    </rPh>
    <rPh sb="80" eb="82">
      <t>カイシ</t>
    </rPh>
    <rPh sb="82" eb="84">
      <t>ヨテイ</t>
    </rPh>
    <rPh sb="85" eb="87">
      <t>コウキ</t>
    </rPh>
    <rPh sb="92" eb="93">
      <t>ネン</t>
    </rPh>
    <rPh sb="95" eb="96">
      <t>ガツ</t>
    </rPh>
    <rPh sb="98" eb="99">
      <t>ニチ</t>
    </rPh>
    <rPh sb="101" eb="104">
      <t>モンダイテン</t>
    </rPh>
    <rPh sb="105" eb="107">
      <t>ゼント</t>
    </rPh>
    <rPh sb="107" eb="108">
      <t>キン</t>
    </rPh>
    <rPh sb="109" eb="111">
      <t>チュウカン</t>
    </rPh>
    <rPh sb="111" eb="113">
      <t>シハラ</t>
    </rPh>
    <rPh sb="115" eb="116">
      <t>オコナ</t>
    </rPh>
    <rPh sb="123" eb="125">
      <t>キンリ</t>
    </rPh>
    <rPh sb="131" eb="133">
      <t>ハッセイ</t>
    </rPh>
    <rPh sb="135" eb="137">
      <t>ギョウシャ</t>
    </rPh>
    <rPh sb="148" eb="150">
      <t>アッカ</t>
    </rPh>
    <rPh sb="154" eb="156">
      <t>ジョウキョウ</t>
    </rPh>
    <phoneticPr fontId="2"/>
  </si>
  <si>
    <t>施主や貴機構への状況確認等行っている。前途金については、ローンのConstruction Category内の金額で支払い可能であり、支払い手続きは遅れているが進んでいる。中間払い分からは、Contingency Category、建中金利分をアロケートする必要があり、この手続きについてMOF等にて止まっている状況。</t>
    <rPh sb="0" eb="2">
      <t>セシュ</t>
    </rPh>
    <rPh sb="3" eb="4">
      <t>キ</t>
    </rPh>
    <rPh sb="4" eb="6">
      <t>キコウ</t>
    </rPh>
    <rPh sb="8" eb="10">
      <t>ジョウキョウ</t>
    </rPh>
    <rPh sb="10" eb="12">
      <t>カクニン</t>
    </rPh>
    <rPh sb="12" eb="13">
      <t>トウ</t>
    </rPh>
    <rPh sb="13" eb="14">
      <t>オコナ</t>
    </rPh>
    <rPh sb="19" eb="21">
      <t>ゼント</t>
    </rPh>
    <rPh sb="21" eb="22">
      <t>キン</t>
    </rPh>
    <rPh sb="53" eb="54">
      <t>ナイ</t>
    </rPh>
    <rPh sb="55" eb="57">
      <t>キンガク</t>
    </rPh>
    <rPh sb="58" eb="60">
      <t>シハラ</t>
    </rPh>
    <rPh sb="61" eb="63">
      <t>カノウ</t>
    </rPh>
    <rPh sb="67" eb="69">
      <t>シハラ</t>
    </rPh>
    <rPh sb="70" eb="72">
      <t>テツヅ</t>
    </rPh>
    <rPh sb="74" eb="75">
      <t>オク</t>
    </rPh>
    <rPh sb="80" eb="81">
      <t>スス</t>
    </rPh>
    <rPh sb="86" eb="88">
      <t>チュウカン</t>
    </rPh>
    <rPh sb="88" eb="89">
      <t>ハラ</t>
    </rPh>
    <rPh sb="90" eb="91">
      <t>ブン</t>
    </rPh>
    <rPh sb="116" eb="117">
      <t>ケン</t>
    </rPh>
    <rPh sb="117" eb="118">
      <t>ナカ</t>
    </rPh>
    <rPh sb="118" eb="120">
      <t>キンリ</t>
    </rPh>
    <rPh sb="120" eb="121">
      <t>ブン</t>
    </rPh>
    <rPh sb="129" eb="131">
      <t>ヒツヨウ</t>
    </rPh>
    <rPh sb="137" eb="139">
      <t>テツヅ</t>
    </rPh>
    <rPh sb="147" eb="148">
      <t>トウ</t>
    </rPh>
    <rPh sb="150" eb="151">
      <t>ト</t>
    </rPh>
    <rPh sb="156" eb="158">
      <t>ジョウキョウ</t>
    </rPh>
    <phoneticPr fontId="2"/>
  </si>
  <si>
    <t>ローンカテゴリーのアロケーションと支払い手続きにつき、定例等でMOFへの支払い催促を引き続きお願いしたい。</t>
    <rPh sb="17" eb="19">
      <t>シハラ</t>
    </rPh>
    <rPh sb="20" eb="22">
      <t>テツヅ</t>
    </rPh>
    <rPh sb="27" eb="29">
      <t>テイレイ</t>
    </rPh>
    <rPh sb="29" eb="30">
      <t>トウ</t>
    </rPh>
    <rPh sb="36" eb="38">
      <t>シハラ</t>
    </rPh>
    <rPh sb="39" eb="41">
      <t>サイソク</t>
    </rPh>
    <rPh sb="42" eb="43">
      <t>ヒ</t>
    </rPh>
    <rPh sb="44" eb="45">
      <t>ツヅ</t>
    </rPh>
    <rPh sb="47" eb="48">
      <t>ネガ</t>
    </rPh>
    <phoneticPr fontId="2"/>
  </si>
  <si>
    <t>Pkg-3</t>
    <phoneticPr fontId="2"/>
  </si>
  <si>
    <t>2005/2-2010/5</t>
    <phoneticPr fontId="2"/>
  </si>
  <si>
    <t>Pkg01(IC3 S1)</t>
    <phoneticPr fontId="2"/>
  </si>
  <si>
    <t>2009/10-2013/5</t>
    <phoneticPr fontId="2"/>
  </si>
  <si>
    <t>Pkg-SHMS</t>
    <phoneticPr fontId="2"/>
  </si>
  <si>
    <t>2012/7-2012/12</t>
    <phoneticPr fontId="2"/>
  </si>
  <si>
    <t>Pkg-IC3 S2</t>
    <phoneticPr fontId="2"/>
  </si>
  <si>
    <t>IC3（Stage-2）&amp;Landscaping</t>
    <phoneticPr fontId="2"/>
  </si>
  <si>
    <t>2012/7-2014/2</t>
    <phoneticPr fontId="2"/>
  </si>
  <si>
    <t>【ｺﾝｻﾙﾀﾝﾄ契約】</t>
    <phoneticPr fontId="2"/>
  </si>
  <si>
    <t>Pkg-2 NAB</t>
    <phoneticPr fontId="2"/>
  </si>
  <si>
    <t>2015.7-2016/10</t>
    <phoneticPr fontId="2"/>
  </si>
  <si>
    <t>6.7%/6.2%</t>
    <phoneticPr fontId="2"/>
  </si>
  <si>
    <r>
      <t>2007</t>
    </r>
    <r>
      <rPr>
        <sz val="10"/>
        <color theme="1"/>
        <rFont val="ＭＳ Ｐ明朝"/>
        <family val="1"/>
        <charset val="128"/>
      </rPr>
      <t>年に完了した</t>
    </r>
    <r>
      <rPr>
        <sz val="10"/>
        <color theme="1"/>
        <rFont val="Times New Roman"/>
        <family val="1"/>
      </rPr>
      <t>IC3(Stage-2)</t>
    </r>
    <r>
      <rPr>
        <sz val="10"/>
        <color theme="1"/>
        <rFont val="ＭＳ Ｐ明朝"/>
        <family val="1"/>
        <charset val="128"/>
      </rPr>
      <t>の設計費用の一部約</t>
    </r>
    <r>
      <rPr>
        <sz val="10"/>
        <color theme="1"/>
        <rFont val="Times New Roman"/>
        <family val="1"/>
      </rPr>
      <t>37</t>
    </r>
    <r>
      <rPr>
        <sz val="10"/>
        <color theme="1"/>
        <rFont val="ＭＳ Ｐ明朝"/>
        <family val="1"/>
        <charset val="128"/>
      </rPr>
      <t>百万円</t>
    </r>
    <r>
      <rPr>
        <sz val="10"/>
        <color theme="1"/>
        <rFont val="Times New Roman"/>
        <family val="1"/>
      </rPr>
      <t>(Addendum No.13-2)</t>
    </r>
    <r>
      <rPr>
        <sz val="10"/>
        <color theme="1"/>
        <rFont val="ＭＳ Ｐ明朝"/>
        <family val="1"/>
        <charset val="128"/>
      </rPr>
      <t>が未払い。</t>
    </r>
    <r>
      <rPr>
        <sz val="10"/>
        <color theme="1"/>
        <rFont val="Times New Roman"/>
        <family val="1"/>
      </rPr>
      <t>MOT/CIPM</t>
    </r>
    <r>
      <rPr>
        <sz val="10"/>
        <color theme="1"/>
        <rFont val="ＭＳ Ｐ明朝"/>
        <family val="1"/>
        <charset val="128"/>
      </rPr>
      <t>と</t>
    </r>
    <r>
      <rPr>
        <sz val="10"/>
        <color theme="1"/>
        <rFont val="Times New Roman"/>
        <family val="1"/>
      </rPr>
      <t>MOF</t>
    </r>
    <r>
      <rPr>
        <sz val="10"/>
        <color theme="1"/>
        <rFont val="ＭＳ Ｐ明朝"/>
        <family val="1"/>
        <charset val="128"/>
      </rPr>
      <t>間で長い間協議が行われてきたが、</t>
    </r>
    <r>
      <rPr>
        <sz val="10"/>
        <color theme="1"/>
        <rFont val="Times New Roman"/>
        <family val="1"/>
      </rPr>
      <t>MOF</t>
    </r>
    <r>
      <rPr>
        <sz val="10"/>
        <color theme="1"/>
        <rFont val="ＭＳ Ｐ明朝"/>
        <family val="1"/>
        <charset val="128"/>
      </rPr>
      <t>から「カントー市マスタープランに基づく</t>
    </r>
    <r>
      <rPr>
        <sz val="10"/>
        <color theme="1"/>
        <rFont val="Times New Roman"/>
        <family val="1"/>
      </rPr>
      <t>IC3</t>
    </r>
    <r>
      <rPr>
        <sz val="10"/>
        <color theme="1"/>
        <rFont val="ＭＳ Ｐ明朝"/>
        <family val="1"/>
        <charset val="128"/>
      </rPr>
      <t>設計変更が首相承認前に行われたので、その作業は無効で支払いはできない。首相府に決定を委ねる」旨の見解が</t>
    </r>
    <r>
      <rPr>
        <sz val="10"/>
        <color theme="1"/>
        <rFont val="Times New Roman"/>
        <family val="1"/>
      </rPr>
      <t>2015</t>
    </r>
    <r>
      <rPr>
        <sz val="10"/>
        <color theme="1"/>
        <rFont val="ＭＳ Ｐ明朝"/>
        <family val="1"/>
        <charset val="128"/>
      </rPr>
      <t>年</t>
    </r>
    <r>
      <rPr>
        <sz val="10"/>
        <color theme="1"/>
        <rFont val="Times New Roman"/>
        <family val="1"/>
      </rPr>
      <t>4</t>
    </r>
    <r>
      <rPr>
        <sz val="10"/>
        <color theme="1"/>
        <rFont val="ＭＳ Ｐ明朝"/>
        <family val="1"/>
        <charset val="128"/>
      </rPr>
      <t>月</t>
    </r>
    <r>
      <rPr>
        <sz val="10"/>
        <color theme="1"/>
        <rFont val="Times New Roman"/>
        <family val="1"/>
      </rPr>
      <t>20</t>
    </r>
    <r>
      <rPr>
        <sz val="10"/>
        <color theme="1"/>
        <rFont val="ＭＳ Ｐ明朝"/>
        <family val="1"/>
        <charset val="128"/>
      </rPr>
      <t>日に出された。その後、</t>
    </r>
    <r>
      <rPr>
        <sz val="10"/>
        <color theme="1"/>
        <rFont val="Times New Roman"/>
        <family val="1"/>
      </rPr>
      <t>2015</t>
    </r>
    <r>
      <rPr>
        <sz val="10"/>
        <color theme="1"/>
        <rFont val="ＭＳ Ｐ明朝"/>
        <family val="1"/>
        <charset val="128"/>
      </rPr>
      <t>年</t>
    </r>
    <r>
      <rPr>
        <sz val="10"/>
        <color theme="1"/>
        <rFont val="Times New Roman"/>
        <family val="1"/>
      </rPr>
      <t>8</t>
    </r>
    <r>
      <rPr>
        <sz val="10"/>
        <color theme="1"/>
        <rFont val="ＭＳ Ｐ明朝"/>
        <family val="1"/>
        <charset val="128"/>
      </rPr>
      <t>月</t>
    </r>
    <r>
      <rPr>
        <sz val="10"/>
        <color theme="1"/>
        <rFont val="Times New Roman"/>
        <family val="1"/>
      </rPr>
      <t>12</t>
    </r>
    <r>
      <rPr>
        <sz val="10"/>
        <color theme="1"/>
        <rFont val="ＭＳ Ｐ明朝"/>
        <family val="1"/>
        <charset val="128"/>
      </rPr>
      <t>日に首相府から</t>
    </r>
    <r>
      <rPr>
        <sz val="10"/>
        <color theme="1"/>
        <rFont val="Times New Roman"/>
        <family val="1"/>
      </rPr>
      <t>MOF</t>
    </r>
    <r>
      <rPr>
        <sz val="10"/>
        <color theme="1"/>
        <rFont val="ＭＳ Ｐ明朝"/>
        <family val="1"/>
        <charset val="128"/>
      </rPr>
      <t>と</t>
    </r>
    <r>
      <rPr>
        <sz val="10"/>
        <color theme="1"/>
        <rFont val="Times New Roman"/>
        <family val="1"/>
      </rPr>
      <t>MOT</t>
    </r>
    <r>
      <rPr>
        <sz val="10"/>
        <color theme="1"/>
        <rFont val="ＭＳ Ｐ明朝"/>
        <family val="1"/>
        <charset val="128"/>
      </rPr>
      <t>に対し、「</t>
    </r>
    <r>
      <rPr>
        <sz val="10"/>
        <color theme="1"/>
        <rFont val="Times New Roman"/>
        <family val="1"/>
      </rPr>
      <t>MOF</t>
    </r>
    <r>
      <rPr>
        <sz val="10"/>
        <color theme="1"/>
        <rFont val="ＭＳ Ｐ明朝"/>
        <family val="1"/>
        <charset val="128"/>
      </rPr>
      <t>の権限内において</t>
    </r>
    <r>
      <rPr>
        <sz val="10"/>
        <color theme="1"/>
        <rFont val="Times New Roman"/>
        <family val="1"/>
      </rPr>
      <t>MOT</t>
    </r>
    <r>
      <rPr>
        <sz val="10"/>
        <color theme="1"/>
        <rFont val="ＭＳ Ｐ明朝"/>
        <family val="1"/>
        <charset val="128"/>
      </rPr>
      <t>の提案のように支払いを促進するように、もし権限を越える場合は</t>
    </r>
    <r>
      <rPr>
        <sz val="10"/>
        <color theme="1"/>
        <rFont val="Times New Roman"/>
        <family val="1"/>
      </rPr>
      <t>MOT</t>
    </r>
    <r>
      <rPr>
        <sz val="10"/>
        <color theme="1"/>
        <rFont val="ＭＳ Ｐ明朝"/>
        <family val="1"/>
        <charset val="128"/>
      </rPr>
      <t>と再度協議をして首相に報告するようにという指示」（</t>
    </r>
    <r>
      <rPr>
        <sz val="10"/>
        <color theme="1"/>
        <rFont val="Times New Roman"/>
        <family val="1"/>
      </rPr>
      <t>No.6342)</t>
    </r>
    <r>
      <rPr>
        <sz val="10"/>
        <color theme="1"/>
        <rFont val="ＭＳ Ｐ明朝"/>
        <family val="1"/>
        <charset val="128"/>
      </rPr>
      <t>が出されたが、</t>
    </r>
    <r>
      <rPr>
        <sz val="10"/>
        <color theme="1"/>
        <rFont val="Times New Roman"/>
        <family val="1"/>
      </rPr>
      <t>MOF</t>
    </r>
    <r>
      <rPr>
        <sz val="10"/>
        <color theme="1"/>
        <rFont val="ＭＳ Ｐ明朝"/>
        <family val="1"/>
        <charset val="128"/>
      </rPr>
      <t>からのアクションは無い状況。</t>
    </r>
    <rPh sb="4" eb="5">
      <t>ネン</t>
    </rPh>
    <rPh sb="6" eb="8">
      <t>カンリョウ</t>
    </rPh>
    <rPh sb="33" eb="34">
      <t>ヒャク</t>
    </rPh>
    <rPh sb="71" eb="72">
      <t>カン</t>
    </rPh>
    <rPh sb="97" eb="98">
      <t>シ</t>
    </rPh>
    <rPh sb="106" eb="107">
      <t>モト</t>
    </rPh>
    <rPh sb="112" eb="114">
      <t>セッケイ</t>
    </rPh>
    <rPh sb="114" eb="116">
      <t>ヘンコウ</t>
    </rPh>
    <rPh sb="117" eb="119">
      <t>シュショウ</t>
    </rPh>
    <rPh sb="119" eb="121">
      <t>ショウニン</t>
    </rPh>
    <rPh sb="121" eb="122">
      <t>マエ</t>
    </rPh>
    <rPh sb="123" eb="124">
      <t>オコナ</t>
    </rPh>
    <rPh sb="132" eb="134">
      <t>サギョウ</t>
    </rPh>
    <rPh sb="135" eb="137">
      <t>ムコウ</t>
    </rPh>
    <rPh sb="138" eb="140">
      <t>シハラ</t>
    </rPh>
    <rPh sb="147" eb="150">
      <t>シュショウフ</t>
    </rPh>
    <rPh sb="151" eb="153">
      <t>ケッテイ</t>
    </rPh>
    <rPh sb="154" eb="155">
      <t>ユダ</t>
    </rPh>
    <rPh sb="158" eb="159">
      <t>ムネ</t>
    </rPh>
    <rPh sb="160" eb="162">
      <t>ケンカイ</t>
    </rPh>
    <rPh sb="167" eb="168">
      <t>ネン</t>
    </rPh>
    <rPh sb="169" eb="170">
      <t>ガツ</t>
    </rPh>
    <rPh sb="172" eb="173">
      <t>ニチ</t>
    </rPh>
    <rPh sb="174" eb="175">
      <t>ダ</t>
    </rPh>
    <rPh sb="181" eb="182">
      <t>ゴ</t>
    </rPh>
    <rPh sb="187" eb="188">
      <t>ネン</t>
    </rPh>
    <rPh sb="189" eb="190">
      <t>ガツ</t>
    </rPh>
    <rPh sb="192" eb="193">
      <t>ニチ</t>
    </rPh>
    <rPh sb="194" eb="197">
      <t>シュショウフ</t>
    </rPh>
    <rPh sb="207" eb="208">
      <t>タイ</t>
    </rPh>
    <rPh sb="292" eb="293">
      <t>ダ</t>
    </rPh>
    <rPh sb="310" eb="311">
      <t>ナ</t>
    </rPh>
    <rPh sb="312" eb="314">
      <t>ジョウキョウ</t>
    </rPh>
    <phoneticPr fontId="2"/>
  </si>
  <si>
    <t>施主や貴機構への状況確認、支援要請を行っている。上述の業者支払い分の対応があり、MOFではそちらを優先しているようである。</t>
    <rPh sb="0" eb="2">
      <t>セシュ</t>
    </rPh>
    <rPh sb="3" eb="4">
      <t>キ</t>
    </rPh>
    <rPh sb="4" eb="6">
      <t>キコウ</t>
    </rPh>
    <rPh sb="8" eb="10">
      <t>ジョウキョウ</t>
    </rPh>
    <rPh sb="10" eb="12">
      <t>カクニン</t>
    </rPh>
    <rPh sb="13" eb="15">
      <t>シエン</t>
    </rPh>
    <rPh sb="15" eb="17">
      <t>ヨウセイ</t>
    </rPh>
    <rPh sb="18" eb="19">
      <t>オコナ</t>
    </rPh>
    <rPh sb="24" eb="26">
      <t>ジョウジュツ</t>
    </rPh>
    <rPh sb="27" eb="29">
      <t>ギョウシャ</t>
    </rPh>
    <rPh sb="29" eb="31">
      <t>シハラ</t>
    </rPh>
    <rPh sb="32" eb="33">
      <t>ブン</t>
    </rPh>
    <rPh sb="34" eb="36">
      <t>タイオウ</t>
    </rPh>
    <rPh sb="49" eb="51">
      <t>ユウセン</t>
    </rPh>
    <phoneticPr fontId="2"/>
  </si>
  <si>
    <t>上記同様、定例等にてMOFへ首相府決定に基づいて支払いを進めるよう要請をお願いしたい。</t>
    <rPh sb="0" eb="2">
      <t>ジョウキ</t>
    </rPh>
    <rPh sb="2" eb="4">
      <t>ドウヨウ</t>
    </rPh>
    <rPh sb="5" eb="7">
      <t>テイレイ</t>
    </rPh>
    <rPh sb="7" eb="8">
      <t>トウ</t>
    </rPh>
    <rPh sb="14" eb="17">
      <t>シュショウフ</t>
    </rPh>
    <rPh sb="17" eb="19">
      <t>ケッテイ</t>
    </rPh>
    <rPh sb="20" eb="21">
      <t>モト</t>
    </rPh>
    <rPh sb="24" eb="26">
      <t>シハラ</t>
    </rPh>
    <rPh sb="28" eb="29">
      <t>スス</t>
    </rPh>
    <rPh sb="33" eb="35">
      <t>ヨウセイ</t>
    </rPh>
    <rPh sb="37" eb="38">
      <t>ネガイ</t>
    </rPh>
    <phoneticPr fontId="2"/>
  </si>
  <si>
    <r>
      <t>*Consultant</t>
    </r>
    <r>
      <rPr>
        <sz val="8"/>
        <rFont val="ＭＳ Ｐ明朝"/>
        <family val="1"/>
        <charset val="128"/>
      </rPr>
      <t>と全体のディスバースメント率は、増し杭工事に限定した数字</t>
    </r>
    <rPh sb="24" eb="25">
      <t>リツ</t>
    </rPh>
    <phoneticPr fontId="2"/>
  </si>
  <si>
    <t>実施機関名：Cuu Long CIPM</t>
    <rPh sb="0" eb="2">
      <t>ジッシ</t>
    </rPh>
    <rPh sb="2" eb="4">
      <t>キカン</t>
    </rPh>
    <rPh sb="4" eb="5">
      <t>メイ</t>
    </rPh>
    <phoneticPr fontId="2"/>
  </si>
  <si>
    <t>Ｌ／Ａ期限　：2018年2月3日</t>
    <rPh sb="3" eb="5">
      <t>キゲン</t>
    </rPh>
    <rPh sb="11" eb="12">
      <t>ネン</t>
    </rPh>
    <rPh sb="13" eb="14">
      <t>ガツ</t>
    </rPh>
    <rPh sb="15" eb="16">
      <t>ニチ</t>
    </rPh>
    <phoneticPr fontId="2"/>
  </si>
  <si>
    <t>コミュニティ能力強化（植林技術）</t>
    <rPh sb="11" eb="13">
      <t>ショクリン</t>
    </rPh>
    <rPh sb="13" eb="15">
      <t>ギジュツ</t>
    </rPh>
    <phoneticPr fontId="2"/>
  </si>
  <si>
    <t>2014年契約工事</t>
    <rPh sb="4" eb="5">
      <t>ネン</t>
    </rPh>
    <rPh sb="5" eb="7">
      <t>ケイヤク</t>
    </rPh>
    <rPh sb="7" eb="9">
      <t>コウジ</t>
    </rPh>
    <phoneticPr fontId="2"/>
  </si>
  <si>
    <t>2015年契約工事</t>
    <rPh sb="4" eb="5">
      <t>ネン</t>
    </rPh>
    <rPh sb="5" eb="7">
      <t>ケイヤク</t>
    </rPh>
    <rPh sb="7" eb="9">
      <t>コウジ</t>
    </rPh>
    <phoneticPr fontId="2"/>
  </si>
  <si>
    <t>進捗率</t>
    <rPh sb="0" eb="2">
      <t>シンチョク</t>
    </rPh>
    <rPh sb="2" eb="3">
      <t>リツ</t>
    </rPh>
    <phoneticPr fontId="2"/>
  </si>
  <si>
    <t>契約数</t>
    <rPh sb="0" eb="2">
      <t>ケイヤク</t>
    </rPh>
    <rPh sb="2" eb="3">
      <t>スウ</t>
    </rPh>
    <phoneticPr fontId="2"/>
  </si>
  <si>
    <t>実施機関名：Management Board for Forestry Projects (MBFPs)</t>
    <rPh sb="0" eb="2">
      <t>ジッシ</t>
    </rPh>
    <rPh sb="2" eb="4">
      <t>キカン</t>
    </rPh>
    <rPh sb="4" eb="5">
      <t>メイ</t>
    </rPh>
    <phoneticPr fontId="2"/>
  </si>
  <si>
    <t>Ｌ／Ａ期限　：2021年12月</t>
    <rPh sb="3" eb="5">
      <t>キゲン</t>
    </rPh>
    <rPh sb="11" eb="12">
      <t>ネン</t>
    </rPh>
    <rPh sb="14" eb="15">
      <t>ガツ</t>
    </rPh>
    <phoneticPr fontId="2"/>
  </si>
  <si>
    <t>2015年10月末</t>
    <rPh sb="4" eb="5">
      <t>ネン</t>
    </rPh>
    <rPh sb="7" eb="8">
      <t>ツキ</t>
    </rPh>
    <rPh sb="8" eb="9">
      <t>マツ</t>
    </rPh>
    <phoneticPr fontId="2"/>
  </si>
  <si>
    <t>実施機関名：計画投資省</t>
    <rPh sb="0" eb="2">
      <t>ジッシ</t>
    </rPh>
    <rPh sb="2" eb="4">
      <t>キカン</t>
    </rPh>
    <rPh sb="4" eb="5">
      <t>メイ</t>
    </rPh>
    <rPh sb="6" eb="8">
      <t>ケイカク</t>
    </rPh>
    <rPh sb="8" eb="10">
      <t>トウシ</t>
    </rPh>
    <rPh sb="10" eb="11">
      <t>ショウ</t>
    </rPh>
    <phoneticPr fontId="2"/>
  </si>
  <si>
    <t>Ｌ／Ａ期限　：　2016年2月</t>
    <rPh sb="3" eb="5">
      <t>キゲン</t>
    </rPh>
    <rPh sb="12" eb="13">
      <t>ネン</t>
    </rPh>
    <rPh sb="14" eb="15">
      <t>ガツ</t>
    </rPh>
    <phoneticPr fontId="2"/>
  </si>
  <si>
    <r>
      <rPr>
        <b/>
        <sz val="10"/>
        <color theme="1"/>
        <rFont val="ＭＳ 明朝"/>
        <family val="1"/>
        <charset val="128"/>
      </rPr>
      <t>ハノイ市環状道路</t>
    </r>
    <r>
      <rPr>
        <b/>
        <sz val="10"/>
        <color theme="1"/>
        <rFont val="Times New Roman"/>
        <family val="1"/>
      </rPr>
      <t>3</t>
    </r>
    <r>
      <rPr>
        <b/>
        <sz val="10"/>
        <color theme="1"/>
        <rFont val="ＭＳ 明朝"/>
        <family val="1"/>
        <charset val="128"/>
      </rPr>
      <t>号線整備事業</t>
    </r>
    <phoneticPr fontId="2"/>
  </si>
  <si>
    <t>PKG1</t>
    <phoneticPr fontId="2"/>
  </si>
  <si>
    <t>Mai Dich - Co Nhue Section</t>
    <phoneticPr fontId="2"/>
  </si>
  <si>
    <r>
      <rPr>
        <sz val="8"/>
        <rFont val="ＭＳ Ｐ明朝"/>
        <family val="1"/>
        <charset val="128"/>
      </rPr>
      <t>本サービスは</t>
    </r>
    <r>
      <rPr>
        <sz val="8"/>
        <rFont val="Times New Roman"/>
        <family val="1"/>
      </rPr>
      <t>D/D</t>
    </r>
    <r>
      <rPr>
        <sz val="8"/>
        <rFont val="ＭＳ Ｐ明朝"/>
        <family val="1"/>
        <charset val="128"/>
      </rPr>
      <t>、</t>
    </r>
    <r>
      <rPr>
        <sz val="8"/>
        <rFont val="Times New Roman"/>
        <family val="1"/>
      </rPr>
      <t>T/A</t>
    </r>
    <r>
      <rPr>
        <sz val="8"/>
        <rFont val="ＭＳ Ｐ明朝"/>
        <family val="1"/>
        <charset val="128"/>
      </rPr>
      <t>のみ</t>
    </r>
    <rPh sb="0" eb="1">
      <t>ホン</t>
    </rPh>
    <phoneticPr fontId="2"/>
  </si>
  <si>
    <r>
      <rPr>
        <sz val="10"/>
        <color theme="1"/>
        <rFont val="ＭＳ Ｐ明朝"/>
        <family val="1"/>
        <charset val="128"/>
      </rPr>
      <t>【サービス開始】</t>
    </r>
    <rPh sb="5" eb="7">
      <t>カイシ</t>
    </rPh>
    <phoneticPr fontId="2"/>
  </si>
  <si>
    <r>
      <rPr>
        <sz val="10"/>
        <color theme="1"/>
        <rFont val="ＭＳ Ｐ明朝"/>
        <family val="1"/>
        <charset val="128"/>
      </rPr>
      <t>【</t>
    </r>
    <r>
      <rPr>
        <sz val="10"/>
        <color theme="1"/>
        <rFont val="Times New Roman"/>
        <family val="1"/>
      </rPr>
      <t>Land Status</t>
    </r>
    <r>
      <rPr>
        <sz val="10"/>
        <color theme="1"/>
        <rFont val="ＭＳ Ｐ明朝"/>
        <family val="1"/>
        <charset val="128"/>
      </rPr>
      <t xml:space="preserve">の確認】
</t>
    </r>
    <r>
      <rPr>
        <sz val="10"/>
        <color theme="1"/>
        <rFont val="Times New Roman"/>
        <family val="1"/>
      </rPr>
      <t>Hanoi PC</t>
    </r>
    <r>
      <rPr>
        <sz val="10"/>
        <color theme="1"/>
        <rFont val="ＭＳ Ｐ明朝"/>
        <family val="1"/>
        <charset val="128"/>
      </rPr>
      <t>から</t>
    </r>
    <r>
      <rPr>
        <sz val="10"/>
        <color theme="1"/>
        <rFont val="Times New Roman"/>
        <family val="1"/>
      </rPr>
      <t>Land Status</t>
    </r>
    <r>
      <rPr>
        <sz val="10"/>
        <color theme="1"/>
        <rFont val="ＭＳ Ｐ明朝"/>
        <family val="1"/>
        <charset val="128"/>
      </rPr>
      <t>の関連資料を受領した。
同資料の確認、現地踏査、現地での聞き込みを行い、</t>
    </r>
    <r>
      <rPr>
        <sz val="10"/>
        <color theme="1"/>
        <rFont val="Times New Roman"/>
        <family val="1"/>
      </rPr>
      <t>Land Status</t>
    </r>
    <r>
      <rPr>
        <sz val="10"/>
        <color theme="1"/>
        <rFont val="ＭＳ Ｐ明朝"/>
        <family val="1"/>
        <charset val="128"/>
      </rPr>
      <t>を確認する予定である。
なお、当初からの事業方針に基づき、永久構造物のみならず、工事中の仮設構造物を含め、土地取得が発生しない様、設計及び施工計画に留意する所存である。</t>
    </r>
    <rPh sb="13" eb="15">
      <t>カクニン</t>
    </rPh>
    <rPh sb="39" eb="41">
      <t>カンレン</t>
    </rPh>
    <rPh sb="41" eb="43">
      <t>シリョウ</t>
    </rPh>
    <rPh sb="44" eb="46">
      <t>ジュリョウ</t>
    </rPh>
    <rPh sb="50" eb="51">
      <t>ドウ</t>
    </rPh>
    <rPh sb="51" eb="53">
      <t>シリョウ</t>
    </rPh>
    <rPh sb="54" eb="56">
      <t>カクニン</t>
    </rPh>
    <rPh sb="57" eb="59">
      <t>ゲンチ</t>
    </rPh>
    <rPh sb="59" eb="61">
      <t>トウサ</t>
    </rPh>
    <rPh sb="62" eb="64">
      <t>ゲンチ</t>
    </rPh>
    <rPh sb="66" eb="67">
      <t>キ</t>
    </rPh>
    <rPh sb="68" eb="69">
      <t>コ</t>
    </rPh>
    <rPh sb="71" eb="72">
      <t>オコナ</t>
    </rPh>
    <rPh sb="86" eb="88">
      <t>カクニン</t>
    </rPh>
    <rPh sb="90" eb="92">
      <t>ヨテイ</t>
    </rPh>
    <rPh sb="100" eb="102">
      <t>トウショ</t>
    </rPh>
    <rPh sb="105" eb="107">
      <t>ジギョウ</t>
    </rPh>
    <rPh sb="107" eb="109">
      <t>ホウシン</t>
    </rPh>
    <rPh sb="110" eb="111">
      <t>モト</t>
    </rPh>
    <rPh sb="114" eb="116">
      <t>エイキュウ</t>
    </rPh>
    <rPh sb="116" eb="119">
      <t>コウゾウブツ</t>
    </rPh>
    <rPh sb="125" eb="128">
      <t>コウジチュウ</t>
    </rPh>
    <rPh sb="129" eb="130">
      <t>カリ</t>
    </rPh>
    <rPh sb="130" eb="131">
      <t>セツ</t>
    </rPh>
    <rPh sb="131" eb="134">
      <t>コウゾウブツ</t>
    </rPh>
    <rPh sb="135" eb="136">
      <t>フク</t>
    </rPh>
    <rPh sb="138" eb="140">
      <t>トチ</t>
    </rPh>
    <rPh sb="140" eb="142">
      <t>シュトク</t>
    </rPh>
    <rPh sb="143" eb="145">
      <t>ハッセイ</t>
    </rPh>
    <rPh sb="148" eb="149">
      <t>ヨウ</t>
    </rPh>
    <rPh sb="150" eb="152">
      <t>セッケイ</t>
    </rPh>
    <rPh sb="152" eb="153">
      <t>オヨ</t>
    </rPh>
    <rPh sb="154" eb="156">
      <t>セコウ</t>
    </rPh>
    <rPh sb="156" eb="158">
      <t>ケイカク</t>
    </rPh>
    <rPh sb="159" eb="161">
      <t>リュウイ</t>
    </rPh>
    <rPh sb="163" eb="165">
      <t>ショゾン</t>
    </rPh>
    <phoneticPr fontId="2"/>
  </si>
  <si>
    <t>【追加契約】</t>
    <rPh sb="1" eb="3">
      <t>ツイカ</t>
    </rPh>
    <rPh sb="3" eb="5">
      <t>ケイヤク</t>
    </rPh>
    <phoneticPr fontId="2"/>
  </si>
  <si>
    <t>PKG2</t>
    <phoneticPr fontId="2"/>
  </si>
  <si>
    <t>Co Nhue - South Thang Long Section</t>
    <phoneticPr fontId="2"/>
  </si>
  <si>
    <r>
      <rPr>
        <sz val="10"/>
        <color theme="1"/>
        <rFont val="ＭＳ Ｐ明朝"/>
        <family val="1"/>
        <charset val="128"/>
      </rPr>
      <t>本</t>
    </r>
    <r>
      <rPr>
        <sz val="10"/>
        <color theme="1"/>
        <rFont val="Times New Roman"/>
        <family val="1"/>
      </rPr>
      <t>D/D</t>
    </r>
    <r>
      <rPr>
        <sz val="10"/>
        <color theme="1"/>
        <rFont val="ＭＳ Ｐ明朝"/>
        <family val="1"/>
        <charset val="128"/>
      </rPr>
      <t>サービスは、</t>
    </r>
    <r>
      <rPr>
        <sz val="10"/>
        <color theme="1"/>
        <rFont val="Times New Roman"/>
        <family val="1"/>
      </rPr>
      <t>2015</t>
    </r>
    <r>
      <rPr>
        <sz val="10"/>
        <color theme="1"/>
        <rFont val="ＭＳ Ｐ明朝"/>
        <family val="1"/>
        <charset val="128"/>
      </rPr>
      <t>年</t>
    </r>
    <r>
      <rPr>
        <sz val="10"/>
        <color theme="1"/>
        <rFont val="Times New Roman"/>
        <family val="1"/>
      </rPr>
      <t>7</t>
    </r>
    <r>
      <rPr>
        <sz val="10"/>
        <color theme="1"/>
        <rFont val="ＭＳ Ｐ明朝"/>
        <family val="1"/>
        <charset val="128"/>
      </rPr>
      <t>月</t>
    </r>
    <r>
      <rPr>
        <sz val="10"/>
        <color theme="1"/>
        <rFont val="Times New Roman"/>
        <family val="1"/>
      </rPr>
      <t>15</t>
    </r>
    <r>
      <rPr>
        <sz val="10"/>
        <color theme="1"/>
        <rFont val="ＭＳ Ｐ明朝"/>
        <family val="1"/>
        <charset val="128"/>
      </rPr>
      <t>日に開始した。</t>
    </r>
    <rPh sb="0" eb="1">
      <t>ホン</t>
    </rPh>
    <rPh sb="14" eb="15">
      <t>ネン</t>
    </rPh>
    <rPh sb="16" eb="17">
      <t>ガツ</t>
    </rPh>
    <rPh sb="19" eb="20">
      <t>ニチ</t>
    </rPh>
    <rPh sb="21" eb="23">
      <t>カイシ</t>
    </rPh>
    <phoneticPr fontId="2"/>
  </si>
  <si>
    <r>
      <t>PMU Thang Long</t>
    </r>
    <r>
      <rPr>
        <sz val="10"/>
        <color theme="1"/>
        <rFont val="ＭＳ Ｐ明朝"/>
        <family val="1"/>
        <charset val="128"/>
      </rPr>
      <t>から、追加スコープ分も当初スコープと同じ時期の成果品提出（</t>
    </r>
    <r>
      <rPr>
        <sz val="10"/>
        <color theme="1"/>
        <rFont val="Times New Roman"/>
        <family val="1"/>
      </rPr>
      <t>2016</t>
    </r>
    <r>
      <rPr>
        <sz val="10"/>
        <color theme="1"/>
        <rFont val="ＭＳ Ｐ明朝"/>
        <family val="1"/>
        <charset val="128"/>
      </rPr>
      <t>年</t>
    </r>
    <r>
      <rPr>
        <sz val="10"/>
        <color theme="1"/>
        <rFont val="Times New Roman"/>
        <family val="1"/>
      </rPr>
      <t>1</t>
    </r>
    <r>
      <rPr>
        <sz val="10"/>
        <color theme="1"/>
        <rFont val="ＭＳ Ｐ明朝"/>
        <family val="1"/>
        <charset val="128"/>
      </rPr>
      <t>月）を求められているため、</t>
    </r>
    <r>
      <rPr>
        <sz val="10"/>
        <color theme="1"/>
        <rFont val="Times New Roman"/>
        <family val="1"/>
      </rPr>
      <t>JICA</t>
    </r>
    <r>
      <rPr>
        <sz val="10"/>
        <color theme="1"/>
        <rFont val="ＭＳ Ｐ明朝"/>
        <family val="1"/>
        <charset val="128"/>
      </rPr>
      <t>からの早期返答をお願いしたい（</t>
    </r>
    <r>
      <rPr>
        <sz val="10"/>
        <color theme="1"/>
        <rFont val="Times New Roman"/>
        <family val="1"/>
      </rPr>
      <t>2015</t>
    </r>
    <r>
      <rPr>
        <sz val="10"/>
        <color theme="1"/>
        <rFont val="ＭＳ Ｐ明朝"/>
        <family val="1"/>
        <charset val="128"/>
      </rPr>
      <t>年</t>
    </r>
    <r>
      <rPr>
        <sz val="10"/>
        <color theme="1"/>
        <rFont val="Times New Roman"/>
        <family val="1"/>
      </rPr>
      <t>11</t>
    </r>
    <r>
      <rPr>
        <sz val="10"/>
        <color theme="1"/>
        <rFont val="ＭＳ Ｐ明朝"/>
        <family val="1"/>
        <charset val="128"/>
      </rPr>
      <t>月</t>
    </r>
    <r>
      <rPr>
        <sz val="10"/>
        <color theme="1"/>
        <rFont val="Times New Roman"/>
        <family val="1"/>
      </rPr>
      <t>16</t>
    </r>
    <r>
      <rPr>
        <sz val="10"/>
        <color theme="1"/>
        <rFont val="ＭＳ Ｐ明朝"/>
        <family val="1"/>
        <charset val="128"/>
      </rPr>
      <t>日時点）。</t>
    </r>
    <rPh sb="17" eb="19">
      <t>ツイカ</t>
    </rPh>
    <rPh sb="23" eb="24">
      <t>ブン</t>
    </rPh>
    <rPh sb="25" eb="27">
      <t>トウショ</t>
    </rPh>
    <rPh sb="32" eb="33">
      <t>オナ</t>
    </rPh>
    <rPh sb="34" eb="36">
      <t>ジキ</t>
    </rPh>
    <rPh sb="37" eb="39">
      <t>セイカ</t>
    </rPh>
    <rPh sb="39" eb="40">
      <t>ヒン</t>
    </rPh>
    <rPh sb="40" eb="42">
      <t>テイシュツ</t>
    </rPh>
    <rPh sb="47" eb="48">
      <t>ネン</t>
    </rPh>
    <rPh sb="49" eb="50">
      <t>ガツ</t>
    </rPh>
    <rPh sb="52" eb="53">
      <t>モト</t>
    </rPh>
    <rPh sb="69" eb="71">
      <t>ソウキ</t>
    </rPh>
    <rPh sb="71" eb="73">
      <t>ヘントウ</t>
    </rPh>
    <rPh sb="75" eb="76">
      <t>ネガ</t>
    </rPh>
    <rPh sb="85" eb="86">
      <t>ネン</t>
    </rPh>
    <rPh sb="88" eb="89">
      <t>ガツ</t>
    </rPh>
    <rPh sb="91" eb="92">
      <t>ニチ</t>
    </rPh>
    <rPh sb="92" eb="94">
      <t>ジテン</t>
    </rPh>
    <phoneticPr fontId="2"/>
  </si>
  <si>
    <r>
      <rPr>
        <sz val="10"/>
        <color theme="1"/>
        <rFont val="ＭＳ Ｐ明朝"/>
        <family val="1"/>
        <charset val="128"/>
      </rPr>
      <t>【進捗状況】</t>
    </r>
    <rPh sb="1" eb="3">
      <t>シンチョク</t>
    </rPh>
    <rPh sb="3" eb="5">
      <t>ジョウキョウ</t>
    </rPh>
    <phoneticPr fontId="2"/>
  </si>
  <si>
    <t>コンサルタント契約</t>
    <rPh sb="7" eb="9">
      <t>ケイヤク</t>
    </rPh>
    <phoneticPr fontId="2"/>
  </si>
  <si>
    <r>
      <rPr>
        <sz val="10"/>
        <color theme="1"/>
        <rFont val="ＭＳ Ｐ明朝"/>
        <family val="1"/>
        <charset val="128"/>
      </rPr>
      <t>顧客（</t>
    </r>
    <r>
      <rPr>
        <sz val="10"/>
        <color theme="1"/>
        <rFont val="Times New Roman"/>
        <family val="1"/>
      </rPr>
      <t>PMU Thang Long</t>
    </r>
    <r>
      <rPr>
        <sz val="10"/>
        <color theme="1"/>
        <rFont val="ＭＳ Ｐ明朝"/>
        <family val="1"/>
        <charset val="128"/>
      </rPr>
      <t>）の能力が高いため、</t>
    </r>
    <r>
      <rPr>
        <sz val="10"/>
        <color theme="1"/>
        <rFont val="Times New Roman"/>
        <family val="1"/>
      </rPr>
      <t>F/S</t>
    </r>
    <r>
      <rPr>
        <sz val="10"/>
        <color theme="1"/>
        <rFont val="ＭＳ Ｐ明朝"/>
        <family val="1"/>
        <charset val="128"/>
      </rPr>
      <t>のレビュー・修正提案・関係機関との合意取得も順調に進んでおり、予定通り</t>
    </r>
    <r>
      <rPr>
        <sz val="10"/>
        <color theme="1"/>
        <rFont val="Times New Roman"/>
        <family val="1"/>
      </rPr>
      <t>2016</t>
    </r>
    <r>
      <rPr>
        <sz val="10"/>
        <color theme="1"/>
        <rFont val="ＭＳ Ｐ明朝"/>
        <family val="1"/>
        <charset val="128"/>
      </rPr>
      <t>年</t>
    </r>
    <r>
      <rPr>
        <sz val="10"/>
        <color theme="1"/>
        <rFont val="Times New Roman"/>
        <family val="1"/>
      </rPr>
      <t>1</t>
    </r>
    <r>
      <rPr>
        <sz val="10"/>
        <color theme="1"/>
        <rFont val="ＭＳ Ｐ明朝"/>
        <family val="1"/>
        <charset val="128"/>
      </rPr>
      <t>月にドラフトの</t>
    </r>
    <r>
      <rPr>
        <sz val="10"/>
        <color theme="1"/>
        <rFont val="Times New Roman"/>
        <family val="1"/>
      </rPr>
      <t>D/D Reports</t>
    </r>
    <r>
      <rPr>
        <sz val="10"/>
        <color theme="1"/>
        <rFont val="ＭＳ Ｐ明朝"/>
        <family val="1"/>
        <charset val="128"/>
      </rPr>
      <t>・</t>
    </r>
    <r>
      <rPr>
        <sz val="10"/>
        <color theme="1"/>
        <rFont val="Times New Roman"/>
        <family val="1"/>
      </rPr>
      <t>Cost Estimate Report</t>
    </r>
    <r>
      <rPr>
        <sz val="10"/>
        <color theme="1"/>
        <rFont val="ＭＳ Ｐ明朝"/>
        <family val="1"/>
        <charset val="128"/>
      </rPr>
      <t>・</t>
    </r>
    <r>
      <rPr>
        <sz val="10"/>
        <color theme="1"/>
        <rFont val="Times New Roman"/>
        <family val="1"/>
      </rPr>
      <t>Bidding Dicuments</t>
    </r>
    <r>
      <rPr>
        <sz val="10"/>
        <color theme="1"/>
        <rFont val="ＭＳ Ｐ明朝"/>
        <family val="1"/>
        <charset val="128"/>
      </rPr>
      <t>一式を提出できる見込みである。</t>
    </r>
    <rPh sb="0" eb="2">
      <t>コキャク</t>
    </rPh>
    <rPh sb="19" eb="21">
      <t>ノウリョク</t>
    </rPh>
    <rPh sb="22" eb="23">
      <t>タカ</t>
    </rPh>
    <rPh sb="36" eb="38">
      <t>シュウセイ</t>
    </rPh>
    <rPh sb="38" eb="40">
      <t>テイアン</t>
    </rPh>
    <rPh sb="41" eb="43">
      <t>カンケイ</t>
    </rPh>
    <rPh sb="43" eb="45">
      <t>キカン</t>
    </rPh>
    <rPh sb="47" eb="49">
      <t>ゴウイ</t>
    </rPh>
    <rPh sb="49" eb="51">
      <t>シュトク</t>
    </rPh>
    <rPh sb="52" eb="54">
      <t>ジュンチョウ</t>
    </rPh>
    <rPh sb="55" eb="56">
      <t>スス</t>
    </rPh>
    <rPh sb="61" eb="63">
      <t>ヨテイ</t>
    </rPh>
    <rPh sb="63" eb="64">
      <t>ドオ</t>
    </rPh>
    <rPh sb="69" eb="70">
      <t>ネン</t>
    </rPh>
    <rPh sb="71" eb="72">
      <t>ガツ</t>
    </rPh>
    <rPh sb="128" eb="130">
      <t>イッシキ</t>
    </rPh>
    <rPh sb="131" eb="133">
      <t>テイシュツ</t>
    </rPh>
    <rPh sb="136" eb="138">
      <t>ミコ</t>
    </rPh>
    <phoneticPr fontId="2"/>
  </si>
  <si>
    <t>【ディスバースメント状況】</t>
    <rPh sb="10" eb="12">
      <t>ジョウキョウ</t>
    </rPh>
    <phoneticPr fontId="2"/>
  </si>
  <si>
    <r>
      <rPr>
        <sz val="10"/>
        <rFont val="ＭＳ Ｐ明朝"/>
        <family val="1"/>
        <charset val="128"/>
      </rPr>
      <t>円貨：</t>
    </r>
    <r>
      <rPr>
        <sz val="10"/>
        <rFont val="Times New Roman"/>
        <family val="1"/>
      </rPr>
      <t xml:space="preserve"> 10%</t>
    </r>
    <r>
      <rPr>
        <sz val="10"/>
        <rFont val="ＭＳ Ｐ明朝"/>
        <family val="1"/>
        <charset val="128"/>
      </rPr>
      <t>（前払い）</t>
    </r>
    <rPh sb="8" eb="10">
      <t>マエバラ</t>
    </rPh>
    <phoneticPr fontId="2"/>
  </si>
  <si>
    <r>
      <rPr>
        <sz val="10"/>
        <rFont val="ＭＳ Ｐ明朝"/>
        <family val="1"/>
        <charset val="128"/>
      </rPr>
      <t>内貨：</t>
    </r>
    <r>
      <rPr>
        <sz val="10"/>
        <rFont val="Times New Roman"/>
        <family val="1"/>
      </rPr>
      <t xml:space="preserve"> 0%</t>
    </r>
    <rPh sb="0" eb="1">
      <t>ナイ</t>
    </rPh>
    <rPh sb="1" eb="2">
      <t>カ</t>
    </rPh>
    <phoneticPr fontId="2"/>
  </si>
  <si>
    <r>
      <rPr>
        <sz val="10"/>
        <color theme="1"/>
        <rFont val="ＭＳ Ｐ明朝"/>
        <family val="1"/>
        <charset val="128"/>
      </rPr>
      <t>【</t>
    </r>
    <r>
      <rPr>
        <sz val="10"/>
        <color theme="1"/>
        <rFont val="Times New Roman"/>
        <family val="1"/>
      </rPr>
      <t>Land Status</t>
    </r>
    <r>
      <rPr>
        <sz val="10"/>
        <color theme="1"/>
        <rFont val="ＭＳ Ｐ明朝"/>
        <family val="1"/>
        <charset val="128"/>
      </rPr>
      <t>の確認】</t>
    </r>
    <rPh sb="13" eb="15">
      <t>カクニン</t>
    </rPh>
    <phoneticPr fontId="2"/>
  </si>
  <si>
    <r>
      <t>Hoang Quoc Viet IC</t>
    </r>
    <r>
      <rPr>
        <sz val="10"/>
        <rFont val="ＭＳ Ｐ明朝"/>
        <family val="1"/>
        <charset val="128"/>
      </rPr>
      <t>のランプ、</t>
    </r>
    <r>
      <rPr>
        <sz val="10"/>
        <rFont val="Times New Roman"/>
        <family val="1"/>
      </rPr>
      <t>Co Nhue IC</t>
    </r>
    <r>
      <rPr>
        <sz val="10"/>
        <rFont val="ＭＳ Ｐ明朝"/>
        <family val="1"/>
        <charset val="128"/>
      </rPr>
      <t>のランプ、両</t>
    </r>
    <r>
      <rPr>
        <sz val="10"/>
        <rFont val="Times New Roman"/>
        <family val="1"/>
      </rPr>
      <t xml:space="preserve"> IC</t>
    </r>
    <r>
      <rPr>
        <sz val="10"/>
        <rFont val="ＭＳ Ｐ明朝"/>
        <family val="1"/>
        <charset val="128"/>
      </rPr>
      <t>間の本線拡幅は将来計画（第</t>
    </r>
    <r>
      <rPr>
        <sz val="10"/>
        <rFont val="Times New Roman"/>
        <family val="1"/>
      </rPr>
      <t>2</t>
    </r>
    <r>
      <rPr>
        <sz val="10"/>
        <rFont val="ＭＳ Ｐ明朝"/>
        <family val="1"/>
        <charset val="128"/>
      </rPr>
      <t>期）とされていたが、第</t>
    </r>
    <r>
      <rPr>
        <sz val="10"/>
        <rFont val="Times New Roman"/>
        <family val="1"/>
      </rPr>
      <t>1</t>
    </r>
    <r>
      <rPr>
        <sz val="10"/>
        <rFont val="ＭＳ Ｐ明朝"/>
        <family val="1"/>
        <charset val="128"/>
      </rPr>
      <t>期開通後の交通管理及び将来拡幅の施工性に憂慮し、</t>
    </r>
    <r>
      <rPr>
        <sz val="10"/>
        <rFont val="Times New Roman"/>
        <family val="1"/>
      </rPr>
      <t>PMU Thang Long</t>
    </r>
    <r>
      <rPr>
        <sz val="10"/>
        <rFont val="ＭＳ Ｐ明朝"/>
        <family val="1"/>
        <charset val="128"/>
      </rPr>
      <t>から、</t>
    </r>
    <r>
      <rPr>
        <sz val="10"/>
        <rFont val="Times New Roman"/>
        <family val="1"/>
      </rPr>
      <t>Hoang Quoc Viet IC</t>
    </r>
    <r>
      <rPr>
        <sz val="10"/>
        <rFont val="ＭＳ Ｐ明朝"/>
        <family val="1"/>
        <charset val="128"/>
      </rPr>
      <t>ランプ（片側）及び両</t>
    </r>
    <r>
      <rPr>
        <sz val="10"/>
        <rFont val="Times New Roman"/>
        <family val="1"/>
      </rPr>
      <t>IC</t>
    </r>
    <r>
      <rPr>
        <sz val="10"/>
        <rFont val="ＭＳ Ｐ明朝"/>
        <family val="1"/>
        <charset val="128"/>
      </rPr>
      <t>間の本線拡幅を第</t>
    </r>
    <r>
      <rPr>
        <sz val="10"/>
        <rFont val="Times New Roman"/>
        <family val="1"/>
      </rPr>
      <t>1</t>
    </r>
    <r>
      <rPr>
        <sz val="10"/>
        <rFont val="ＭＳ Ｐ明朝"/>
        <family val="1"/>
        <charset val="128"/>
      </rPr>
      <t>期に含めたいとの意向を示しており、</t>
    </r>
    <r>
      <rPr>
        <sz val="10"/>
        <rFont val="Times New Roman"/>
        <family val="1"/>
      </rPr>
      <t>2015</t>
    </r>
    <r>
      <rPr>
        <sz val="10"/>
        <rFont val="ＭＳ Ｐ明朝"/>
        <family val="1"/>
        <charset val="128"/>
      </rPr>
      <t>年</t>
    </r>
    <r>
      <rPr>
        <sz val="10"/>
        <rFont val="Times New Roman"/>
        <family val="1"/>
      </rPr>
      <t>11</t>
    </r>
    <r>
      <rPr>
        <sz val="10"/>
        <rFont val="ＭＳ Ｐ明朝"/>
        <family val="1"/>
        <charset val="128"/>
      </rPr>
      <t>月</t>
    </r>
    <r>
      <rPr>
        <sz val="10"/>
        <rFont val="Times New Roman"/>
        <family val="1"/>
      </rPr>
      <t>3</t>
    </r>
    <r>
      <rPr>
        <sz val="10"/>
        <rFont val="ＭＳ Ｐ明朝"/>
        <family val="1"/>
        <charset val="128"/>
      </rPr>
      <t>日に</t>
    </r>
    <r>
      <rPr>
        <sz val="10"/>
        <rFont val="Times New Roman"/>
        <family val="1"/>
      </rPr>
      <t>PMU Thang Long</t>
    </r>
    <r>
      <rPr>
        <sz val="10"/>
        <rFont val="ＭＳ Ｐ明朝"/>
        <family val="1"/>
        <charset val="128"/>
      </rPr>
      <t>から</t>
    </r>
    <r>
      <rPr>
        <sz val="10"/>
        <rFont val="Times New Roman"/>
        <family val="1"/>
      </rPr>
      <t>JICA</t>
    </r>
    <r>
      <rPr>
        <sz val="10"/>
        <rFont val="ＭＳ Ｐ明朝"/>
        <family val="1"/>
        <charset val="128"/>
      </rPr>
      <t>ハノイ事務所にレターが出状された。</t>
    </r>
    <rPh sb="38" eb="39">
      <t>リョウ</t>
    </rPh>
    <rPh sb="42" eb="43">
      <t>アイダ</t>
    </rPh>
    <rPh sb="44" eb="46">
      <t>ホンセン</t>
    </rPh>
    <rPh sb="46" eb="48">
      <t>カクフク</t>
    </rPh>
    <rPh sb="49" eb="51">
      <t>ショウライ</t>
    </rPh>
    <rPh sb="51" eb="53">
      <t>ケイカク</t>
    </rPh>
    <rPh sb="54" eb="55">
      <t>ダイ</t>
    </rPh>
    <rPh sb="56" eb="57">
      <t>キ</t>
    </rPh>
    <rPh sb="66" eb="67">
      <t>ダイ</t>
    </rPh>
    <rPh sb="68" eb="69">
      <t>キ</t>
    </rPh>
    <rPh sb="69" eb="71">
      <t>カイツウ</t>
    </rPh>
    <rPh sb="71" eb="72">
      <t>ゴ</t>
    </rPh>
    <rPh sb="73" eb="75">
      <t>コウツウ</t>
    </rPh>
    <rPh sb="75" eb="77">
      <t>カンリ</t>
    </rPh>
    <rPh sb="77" eb="78">
      <t>オヨ</t>
    </rPh>
    <rPh sb="79" eb="81">
      <t>ショウライ</t>
    </rPh>
    <rPh sb="81" eb="83">
      <t>カクフク</t>
    </rPh>
    <rPh sb="84" eb="87">
      <t>セコウセイ</t>
    </rPh>
    <rPh sb="88" eb="90">
      <t>ユウリョ</t>
    </rPh>
    <rPh sb="131" eb="133">
      <t>カタガワ</t>
    </rPh>
    <rPh sb="134" eb="135">
      <t>オヨ</t>
    </rPh>
    <rPh sb="136" eb="137">
      <t>リョウ</t>
    </rPh>
    <rPh sb="139" eb="140">
      <t>カン</t>
    </rPh>
    <rPh sb="141" eb="143">
      <t>ホンセン</t>
    </rPh>
    <rPh sb="143" eb="145">
      <t>カクフク</t>
    </rPh>
    <rPh sb="146" eb="147">
      <t>ダイ</t>
    </rPh>
    <rPh sb="148" eb="149">
      <t>キ</t>
    </rPh>
    <rPh sb="150" eb="151">
      <t>フク</t>
    </rPh>
    <rPh sb="156" eb="158">
      <t>イコウ</t>
    </rPh>
    <rPh sb="159" eb="160">
      <t>シメ</t>
    </rPh>
    <rPh sb="169" eb="170">
      <t>ネン</t>
    </rPh>
    <rPh sb="172" eb="173">
      <t>ガツ</t>
    </rPh>
    <rPh sb="174" eb="175">
      <t>ニチ</t>
    </rPh>
    <rPh sb="199" eb="201">
      <t>ジム</t>
    </rPh>
    <rPh sb="201" eb="202">
      <t>ショ</t>
    </rPh>
    <rPh sb="207" eb="208">
      <t>シュツ</t>
    </rPh>
    <rPh sb="208" eb="209">
      <t>ジョウ</t>
    </rPh>
    <phoneticPr fontId="2"/>
  </si>
  <si>
    <r>
      <rPr>
        <sz val="10"/>
        <color theme="1"/>
        <rFont val="ＭＳ Ｐ明朝"/>
        <family val="1"/>
        <charset val="128"/>
      </rPr>
      <t>本</t>
    </r>
    <r>
      <rPr>
        <sz val="10"/>
        <color theme="1"/>
        <rFont val="Times New Roman"/>
        <family val="1"/>
      </rPr>
      <t>D/D</t>
    </r>
    <r>
      <rPr>
        <sz val="10"/>
        <color theme="1"/>
        <rFont val="ＭＳ Ｐ明朝"/>
        <family val="1"/>
        <charset val="128"/>
      </rPr>
      <t>のスコープには、プロジェクトサイトとなる</t>
    </r>
    <r>
      <rPr>
        <sz val="10"/>
        <color theme="1"/>
        <rFont val="Times New Roman"/>
        <family val="1"/>
      </rPr>
      <t>Pham Van Dong</t>
    </r>
    <r>
      <rPr>
        <sz val="10"/>
        <color theme="1"/>
        <rFont val="ＭＳ Ｐ明朝"/>
        <family val="1"/>
        <charset val="128"/>
      </rPr>
      <t>通り沿線の</t>
    </r>
    <r>
      <rPr>
        <sz val="10"/>
        <color theme="1"/>
        <rFont val="Times New Roman"/>
        <family val="1"/>
      </rPr>
      <t>Land Status</t>
    </r>
    <r>
      <rPr>
        <sz val="10"/>
        <color theme="1"/>
        <rFont val="ＭＳ Ｐ明朝"/>
        <family val="1"/>
        <charset val="128"/>
      </rPr>
      <t>の確認が含まれている。</t>
    </r>
    <r>
      <rPr>
        <sz val="10"/>
        <color theme="1"/>
        <rFont val="Times New Roman"/>
        <family val="1"/>
      </rPr>
      <t>F/S</t>
    </r>
    <r>
      <rPr>
        <sz val="10"/>
        <color theme="1"/>
        <rFont val="ＭＳ Ｐ明朝"/>
        <family val="1"/>
        <charset val="128"/>
      </rPr>
      <t>時に作成された</t>
    </r>
    <r>
      <rPr>
        <sz val="10"/>
        <color theme="1"/>
        <rFont val="Times New Roman"/>
        <family val="1"/>
      </rPr>
      <t>Land Status Report</t>
    </r>
    <r>
      <rPr>
        <sz val="10"/>
        <color theme="1"/>
        <rFont val="ＭＳ Ｐ明朝"/>
        <family val="1"/>
        <charset val="128"/>
      </rPr>
      <t>には本プロジェクトによる土地取得は発生しないと明記されているが、地籍図を伴っていないため、その真偽は不明である。</t>
    </r>
    <rPh sb="0" eb="1">
      <t>ホン</t>
    </rPh>
    <rPh sb="37" eb="38">
      <t>ドオ</t>
    </rPh>
    <rPh sb="39" eb="41">
      <t>エンセン</t>
    </rPh>
    <rPh sb="54" eb="56">
      <t>カクニン</t>
    </rPh>
    <rPh sb="57" eb="58">
      <t>フク</t>
    </rPh>
    <rPh sb="67" eb="68">
      <t>ジ</t>
    </rPh>
    <rPh sb="69" eb="71">
      <t>サクセイ</t>
    </rPh>
    <rPh sb="94" eb="95">
      <t>ホン</t>
    </rPh>
    <rPh sb="104" eb="106">
      <t>トチ</t>
    </rPh>
    <rPh sb="106" eb="108">
      <t>シュトク</t>
    </rPh>
    <rPh sb="109" eb="111">
      <t>ハッセイ</t>
    </rPh>
    <rPh sb="115" eb="117">
      <t>メイキ</t>
    </rPh>
    <rPh sb="124" eb="126">
      <t>チセキ</t>
    </rPh>
    <rPh sb="126" eb="127">
      <t>ズ</t>
    </rPh>
    <rPh sb="128" eb="129">
      <t>トモナ</t>
    </rPh>
    <rPh sb="139" eb="141">
      <t>シンギ</t>
    </rPh>
    <rPh sb="142" eb="144">
      <t>フメイ</t>
    </rPh>
    <phoneticPr fontId="2"/>
  </si>
  <si>
    <t>なお、詳細設計については第2期分を含めた全体を追加スコープとして提案されている。</t>
    <rPh sb="3" eb="5">
      <t>ショウサイ</t>
    </rPh>
    <rPh sb="5" eb="7">
      <t>セッケイ</t>
    </rPh>
    <rPh sb="12" eb="13">
      <t>ダイ</t>
    </rPh>
    <rPh sb="14" eb="15">
      <t>キ</t>
    </rPh>
    <rPh sb="15" eb="16">
      <t>ブン</t>
    </rPh>
    <rPh sb="17" eb="18">
      <t>フク</t>
    </rPh>
    <rPh sb="20" eb="22">
      <t>ゼンタイ</t>
    </rPh>
    <rPh sb="23" eb="25">
      <t>ツイカ</t>
    </rPh>
    <rPh sb="32" eb="34">
      <t>テイアン</t>
    </rPh>
    <phoneticPr fontId="2"/>
  </si>
  <si>
    <r>
      <rPr>
        <sz val="8"/>
        <rFont val="ＭＳ Ｐ明朝"/>
        <family val="1"/>
        <charset val="128"/>
      </rPr>
      <t>実施機関名：</t>
    </r>
    <r>
      <rPr>
        <sz val="8"/>
        <rFont val="Times New Roman"/>
        <family val="1"/>
      </rPr>
      <t xml:space="preserve"> Project Management Unit Thang Long, MOT</t>
    </r>
    <rPh sb="0" eb="2">
      <t>ジッシ</t>
    </rPh>
    <rPh sb="2" eb="4">
      <t>キカン</t>
    </rPh>
    <rPh sb="4" eb="5">
      <t>メイ</t>
    </rPh>
    <phoneticPr fontId="2"/>
  </si>
  <si>
    <r>
      <t>L/A</t>
    </r>
    <r>
      <rPr>
        <sz val="8"/>
        <rFont val="ＭＳ Ｐ明朝"/>
        <family val="1"/>
        <charset val="128"/>
      </rPr>
      <t>期限：</t>
    </r>
    <r>
      <rPr>
        <sz val="8"/>
        <rFont val="Times New Roman"/>
        <family val="1"/>
      </rPr>
      <t xml:space="preserve"> 2024</t>
    </r>
    <r>
      <rPr>
        <sz val="8"/>
        <rFont val="ＭＳ Ｐ明朝"/>
        <family val="1"/>
        <charset val="128"/>
      </rPr>
      <t>年</t>
    </r>
    <r>
      <rPr>
        <sz val="8"/>
        <rFont val="Times New Roman"/>
        <family val="1"/>
      </rPr>
      <t>5</t>
    </r>
    <r>
      <rPr>
        <sz val="8"/>
        <rFont val="ＭＳ Ｐ明朝"/>
        <family val="1"/>
        <charset val="128"/>
      </rPr>
      <t>月</t>
    </r>
    <r>
      <rPr>
        <sz val="8"/>
        <rFont val="Times New Roman"/>
        <family val="1"/>
      </rPr>
      <t>22</t>
    </r>
    <r>
      <rPr>
        <sz val="8"/>
        <rFont val="ＭＳ Ｐ明朝"/>
        <family val="1"/>
        <charset val="128"/>
      </rPr>
      <t>日</t>
    </r>
    <rPh sb="3" eb="5">
      <t>キゲン</t>
    </rPh>
    <rPh sb="11" eb="12">
      <t>ネン</t>
    </rPh>
    <rPh sb="13" eb="14">
      <t>ガツ</t>
    </rPh>
    <rPh sb="16" eb="17">
      <t>ニチ</t>
    </rPh>
    <phoneticPr fontId="2"/>
  </si>
  <si>
    <r>
      <rPr>
        <sz val="8"/>
        <rFont val="ＭＳ Ｐ明朝"/>
        <family val="1"/>
        <charset val="128"/>
      </rPr>
      <t>実施機関名：</t>
    </r>
    <r>
      <rPr>
        <sz val="8"/>
        <rFont val="Times New Roman"/>
        <family val="1"/>
      </rPr>
      <t xml:space="preserve">MPMU </t>
    </r>
    <rPh sb="0" eb="2">
      <t>ジッシ</t>
    </rPh>
    <rPh sb="2" eb="4">
      <t>キカン</t>
    </rPh>
    <rPh sb="4" eb="5">
      <t>メイ</t>
    </rPh>
    <phoneticPr fontId="2"/>
  </si>
  <si>
    <t>Vietnam</t>
    <phoneticPr fontId="2"/>
  </si>
  <si>
    <r>
      <rPr>
        <b/>
        <sz val="10"/>
        <color rgb="FFFF0000"/>
        <rFont val="ＭＳ Ｐ明朝"/>
        <family val="1"/>
        <charset val="128"/>
      </rPr>
      <t>【コンサルタント】</t>
    </r>
    <r>
      <rPr>
        <sz val="10"/>
        <rFont val="ＭＳ Ｐ明朝"/>
        <family val="1"/>
        <charset val="128"/>
      </rPr>
      <t>施工監理の原契約は2015年12月3日で期限を迎えるが、現時点まで人民委員会(HPPC)からの契約変更（延長および追加費用）に係る基本承認（詳細ネゴに入るための承認）が下されず、コンサルタントは契約延長の意思が確認できない以上、サービスを継続することが困難な状況。変更契約案は、PMUとの協議を経て2015年7月13日にPMUまで提出済み。その後HPPC投資計画局(DPI)との協議を通じ、コメント付きながら基本的了承の旨、2015年8月17日にHPPCまで報告がなされている。
これまで、JICAベトナム事務所まで相談し、承認催促に係るレター出状の支援をいただいた。2015年11月12日付でHPPCレターが出状されたが、内容は契約形式の変更（ランプサム適用）の検討を指示するもので、契約延長の意思は明確でなく、PMUおよびコンサル双方ともにサービス継続のためのアクションをとれない状況が続いている。</t>
    </r>
    <rPh sb="9" eb="11">
      <t>セコウ</t>
    </rPh>
    <rPh sb="11" eb="13">
      <t>カンリ</t>
    </rPh>
    <rPh sb="14" eb="17">
      <t>ゲンケイヤク</t>
    </rPh>
    <rPh sb="22" eb="23">
      <t>ネン</t>
    </rPh>
    <rPh sb="25" eb="26">
      <t>ガツ</t>
    </rPh>
    <rPh sb="27" eb="28">
      <t>ニチ</t>
    </rPh>
    <rPh sb="29" eb="31">
      <t>キゲン</t>
    </rPh>
    <rPh sb="32" eb="33">
      <t>ムカ</t>
    </rPh>
    <rPh sb="37" eb="40">
      <t>ゲンジテン</t>
    </rPh>
    <rPh sb="42" eb="44">
      <t>ジンミン</t>
    </rPh>
    <rPh sb="44" eb="47">
      <t>イインカイ</t>
    </rPh>
    <rPh sb="56" eb="58">
      <t>ケイヤク</t>
    </rPh>
    <rPh sb="58" eb="60">
      <t>ヘンコウ</t>
    </rPh>
    <rPh sb="61" eb="63">
      <t>エンチョウ</t>
    </rPh>
    <rPh sb="66" eb="68">
      <t>ツイカ</t>
    </rPh>
    <rPh sb="68" eb="70">
      <t>ヒヨウ</t>
    </rPh>
    <rPh sb="72" eb="73">
      <t>カカ</t>
    </rPh>
    <rPh sb="74" eb="76">
      <t>キホン</t>
    </rPh>
    <rPh sb="76" eb="78">
      <t>ショウニン</t>
    </rPh>
    <rPh sb="79" eb="81">
      <t>ショウサイ</t>
    </rPh>
    <rPh sb="84" eb="85">
      <t>ハイ</t>
    </rPh>
    <rPh sb="89" eb="91">
      <t>ショウニン</t>
    </rPh>
    <rPh sb="93" eb="94">
      <t>クダ</t>
    </rPh>
    <rPh sb="106" eb="108">
      <t>ケイヤク</t>
    </rPh>
    <rPh sb="108" eb="110">
      <t>エンチョウ</t>
    </rPh>
    <rPh sb="111" eb="113">
      <t>イシ</t>
    </rPh>
    <rPh sb="114" eb="116">
      <t>カクニン</t>
    </rPh>
    <rPh sb="120" eb="122">
      <t>イジョウ</t>
    </rPh>
    <rPh sb="128" eb="130">
      <t>ケイゾク</t>
    </rPh>
    <rPh sb="135" eb="137">
      <t>コンナン</t>
    </rPh>
    <rPh sb="138" eb="140">
      <t>ジョウキョウ</t>
    </rPh>
    <rPh sb="141" eb="143">
      <t>ヘンコウ</t>
    </rPh>
    <rPh sb="143" eb="145">
      <t>ケイヤク</t>
    </rPh>
    <rPh sb="145" eb="146">
      <t>アン</t>
    </rPh>
    <rPh sb="153" eb="155">
      <t>キョウギ</t>
    </rPh>
    <rPh sb="156" eb="157">
      <t>ヘ</t>
    </rPh>
    <rPh sb="162" eb="163">
      <t>ネン</t>
    </rPh>
    <rPh sb="164" eb="165">
      <t>ガツ</t>
    </rPh>
    <rPh sb="167" eb="168">
      <t>ニチ</t>
    </rPh>
    <rPh sb="174" eb="176">
      <t>テイシュツ</t>
    </rPh>
    <rPh sb="176" eb="177">
      <t>ズ</t>
    </rPh>
    <rPh sb="181" eb="182">
      <t>ゴ</t>
    </rPh>
    <rPh sb="186" eb="188">
      <t>トウシ</t>
    </rPh>
    <rPh sb="188" eb="190">
      <t>ケイカク</t>
    </rPh>
    <rPh sb="190" eb="191">
      <t>キョク</t>
    </rPh>
    <rPh sb="198" eb="200">
      <t>キョウギ</t>
    </rPh>
    <rPh sb="201" eb="202">
      <t>ツウ</t>
    </rPh>
    <rPh sb="208" eb="209">
      <t>ツ</t>
    </rPh>
    <rPh sb="213" eb="216">
      <t>キホンテキ</t>
    </rPh>
    <rPh sb="216" eb="218">
      <t>リョウショウ</t>
    </rPh>
    <rPh sb="219" eb="220">
      <t>ムネ</t>
    </rPh>
    <rPh sb="225" eb="226">
      <t>ネン</t>
    </rPh>
    <rPh sb="227" eb="228">
      <t>ガツ</t>
    </rPh>
    <rPh sb="230" eb="231">
      <t>ニチ</t>
    </rPh>
    <rPh sb="238" eb="240">
      <t>ホウコク</t>
    </rPh>
    <phoneticPr fontId="2"/>
  </si>
  <si>
    <t>2015年11月13日に、コンサル、PMUおよびDPI担当者にて、HPPCレターの対応協議を行い、ランプサムの適用困難である旨合意した。これに基づき、コンサル－PMUでの協議録を作成し、2015年11月17日付でDPIまで提出した。DPIの公式協議の開催を待っているが、現時点で反応無い状態。2015年8月17日のDPI報告にコメントされていた外国人要員MM削減について今後の交渉の中で検討する旨、2015年11月13日の会議の席上、DPI担当者に伝えており、コンサル側の譲歩の用意があることはHPPC側でも認識していると考える。
2015年11月23日に、別件でHPPC会議があるので、本事業担当のHPPC副議長およびDPI副局長まで催促の予定。
一方で、期限ぎりぎりまでHPPC側の回答を待つが、期限内の回答が無い場合に備え、11月23日以降、事務所の閉鎖に向けた準備に着手する。</t>
    <rPh sb="4" eb="5">
      <t>ネン</t>
    </rPh>
    <rPh sb="7" eb="8">
      <t>ガツ</t>
    </rPh>
    <rPh sb="10" eb="11">
      <t>ニチ</t>
    </rPh>
    <rPh sb="27" eb="30">
      <t>タントウシャ</t>
    </rPh>
    <rPh sb="41" eb="43">
      <t>タイオウ</t>
    </rPh>
    <rPh sb="43" eb="45">
      <t>キョウギ</t>
    </rPh>
    <rPh sb="46" eb="47">
      <t>オコナ</t>
    </rPh>
    <rPh sb="55" eb="57">
      <t>テキヨウ</t>
    </rPh>
    <rPh sb="57" eb="59">
      <t>コンナン</t>
    </rPh>
    <rPh sb="62" eb="63">
      <t>ムネ</t>
    </rPh>
    <rPh sb="63" eb="65">
      <t>ゴウイ</t>
    </rPh>
    <rPh sb="71" eb="72">
      <t>モト</t>
    </rPh>
    <rPh sb="85" eb="87">
      <t>キョウギ</t>
    </rPh>
    <rPh sb="87" eb="88">
      <t>ロク</t>
    </rPh>
    <rPh sb="89" eb="91">
      <t>サクセイ</t>
    </rPh>
    <rPh sb="97" eb="98">
      <t>ネン</t>
    </rPh>
    <rPh sb="100" eb="101">
      <t>ガツ</t>
    </rPh>
    <rPh sb="103" eb="104">
      <t>ニチ</t>
    </rPh>
    <rPh sb="104" eb="105">
      <t>ヅケ</t>
    </rPh>
    <rPh sb="111" eb="113">
      <t>テイシュツ</t>
    </rPh>
    <rPh sb="120" eb="122">
      <t>コウシキ</t>
    </rPh>
    <rPh sb="122" eb="124">
      <t>キョウギ</t>
    </rPh>
    <rPh sb="125" eb="127">
      <t>カイサイ</t>
    </rPh>
    <rPh sb="128" eb="129">
      <t>マ</t>
    </rPh>
    <rPh sb="135" eb="138">
      <t>ゲンジテン</t>
    </rPh>
    <rPh sb="139" eb="141">
      <t>ハンノウ</t>
    </rPh>
    <rPh sb="141" eb="142">
      <t>ナ</t>
    </rPh>
    <rPh sb="143" eb="145">
      <t>ジョウタイ</t>
    </rPh>
    <rPh sb="150" eb="151">
      <t>ネン</t>
    </rPh>
    <rPh sb="152" eb="153">
      <t>ガツ</t>
    </rPh>
    <rPh sb="155" eb="156">
      <t>ニチ</t>
    </rPh>
    <rPh sb="160" eb="162">
      <t>ホウコク</t>
    </rPh>
    <rPh sb="172" eb="174">
      <t>ガイコク</t>
    </rPh>
    <rPh sb="174" eb="175">
      <t>ジン</t>
    </rPh>
    <rPh sb="175" eb="177">
      <t>ヨウイン</t>
    </rPh>
    <rPh sb="179" eb="181">
      <t>サクゲン</t>
    </rPh>
    <rPh sb="185" eb="187">
      <t>コンゴ</t>
    </rPh>
    <rPh sb="188" eb="190">
      <t>コウショウ</t>
    </rPh>
    <rPh sb="191" eb="192">
      <t>ナカ</t>
    </rPh>
    <rPh sb="193" eb="195">
      <t>ケントウ</t>
    </rPh>
    <rPh sb="197" eb="198">
      <t>ムネ</t>
    </rPh>
    <rPh sb="203" eb="204">
      <t>ネン</t>
    </rPh>
    <rPh sb="206" eb="207">
      <t>ガツ</t>
    </rPh>
    <rPh sb="209" eb="210">
      <t>ニチ</t>
    </rPh>
    <rPh sb="211" eb="213">
      <t>カイギ</t>
    </rPh>
    <rPh sb="214" eb="216">
      <t>セキジョウ</t>
    </rPh>
    <rPh sb="220" eb="223">
      <t>タントウシャ</t>
    </rPh>
    <rPh sb="224" eb="225">
      <t>ツタ</t>
    </rPh>
    <rPh sb="234" eb="235">
      <t>ガワ</t>
    </rPh>
    <rPh sb="236" eb="238">
      <t>ジョウホ</t>
    </rPh>
    <rPh sb="239" eb="241">
      <t>ヨウイ</t>
    </rPh>
    <rPh sb="251" eb="252">
      <t>ガワ</t>
    </rPh>
    <rPh sb="254" eb="256">
      <t>ニンシキ</t>
    </rPh>
    <rPh sb="261" eb="262">
      <t>カンガ</t>
    </rPh>
    <rPh sb="270" eb="271">
      <t>ネン</t>
    </rPh>
    <rPh sb="273" eb="274">
      <t>ガツ</t>
    </rPh>
    <rPh sb="276" eb="277">
      <t>ニチ</t>
    </rPh>
    <rPh sb="279" eb="281">
      <t>ベッケン</t>
    </rPh>
    <rPh sb="286" eb="288">
      <t>カイギ</t>
    </rPh>
    <rPh sb="294" eb="295">
      <t>ホン</t>
    </rPh>
    <rPh sb="295" eb="297">
      <t>ジギョウ</t>
    </rPh>
    <rPh sb="297" eb="299">
      <t>タントウ</t>
    </rPh>
    <rPh sb="304" eb="307">
      <t>フクギチョウ</t>
    </rPh>
    <rPh sb="313" eb="316">
      <t>フクキョクチョウ</t>
    </rPh>
    <rPh sb="318" eb="320">
      <t>サイソク</t>
    </rPh>
    <rPh sb="321" eb="323">
      <t>ヨテイ</t>
    </rPh>
    <rPh sb="325" eb="327">
      <t>イッポウ</t>
    </rPh>
    <rPh sb="329" eb="331">
      <t>キゲン</t>
    </rPh>
    <rPh sb="341" eb="342">
      <t>ガワ</t>
    </rPh>
    <rPh sb="343" eb="345">
      <t>カイトウ</t>
    </rPh>
    <rPh sb="346" eb="347">
      <t>マ</t>
    </rPh>
    <rPh sb="350" eb="353">
      <t>キゲンナイ</t>
    </rPh>
    <rPh sb="354" eb="356">
      <t>カイトウ</t>
    </rPh>
    <rPh sb="357" eb="358">
      <t>ナ</t>
    </rPh>
    <rPh sb="359" eb="361">
      <t>バアイ</t>
    </rPh>
    <rPh sb="362" eb="363">
      <t>ソナ</t>
    </rPh>
    <rPh sb="367" eb="368">
      <t>ガツ</t>
    </rPh>
    <rPh sb="370" eb="371">
      <t>ニチ</t>
    </rPh>
    <rPh sb="371" eb="373">
      <t>イコウ</t>
    </rPh>
    <rPh sb="374" eb="376">
      <t>ジム</t>
    </rPh>
    <rPh sb="376" eb="377">
      <t>ショ</t>
    </rPh>
    <rPh sb="378" eb="380">
      <t>ヘイサ</t>
    </rPh>
    <rPh sb="381" eb="382">
      <t>ム</t>
    </rPh>
    <rPh sb="384" eb="386">
      <t>ジュンビ</t>
    </rPh>
    <rPh sb="387" eb="389">
      <t>チャクシュ</t>
    </rPh>
    <phoneticPr fontId="2"/>
  </si>
  <si>
    <t>工事については、特にチョーハンポンプ場用地引き渡しについて、PMUおよびHPPCに対しプッシュをお願いします。
コンサルタントサービス継続に係るHPPC見解（基本的承諾）について、早急に回答するようHPPCに対しプッシュお願いします。</t>
    <rPh sb="0" eb="2">
      <t>コウジ</t>
    </rPh>
    <rPh sb="8" eb="9">
      <t>トク</t>
    </rPh>
    <rPh sb="18" eb="19">
      <t>ジョウ</t>
    </rPh>
    <rPh sb="19" eb="21">
      <t>ヨウチ</t>
    </rPh>
    <rPh sb="21" eb="22">
      <t>ヒ</t>
    </rPh>
    <rPh sb="23" eb="24">
      <t>ワタ</t>
    </rPh>
    <rPh sb="41" eb="42">
      <t>タイ</t>
    </rPh>
    <rPh sb="49" eb="50">
      <t>ネガ</t>
    </rPh>
    <rPh sb="67" eb="69">
      <t>ケイゾク</t>
    </rPh>
    <rPh sb="70" eb="71">
      <t>カカ</t>
    </rPh>
    <rPh sb="76" eb="78">
      <t>ケンカイ</t>
    </rPh>
    <rPh sb="79" eb="82">
      <t>キホンテキ</t>
    </rPh>
    <rPh sb="82" eb="84">
      <t>ショウダク</t>
    </rPh>
    <rPh sb="90" eb="92">
      <t>ソウキュウ</t>
    </rPh>
    <rPh sb="93" eb="95">
      <t>カイトウ</t>
    </rPh>
    <rPh sb="104" eb="105">
      <t>タイ</t>
    </rPh>
    <rPh sb="111" eb="112">
      <t>ネガ</t>
    </rPh>
    <phoneticPr fontId="2"/>
  </si>
  <si>
    <t>貧困地域小規模ｲﾝﾌﾗ整備</t>
    <phoneticPr fontId="2"/>
  </si>
  <si>
    <r>
      <rPr>
        <b/>
        <sz val="10"/>
        <color rgb="FFFF0000"/>
        <rFont val="ＭＳ Ｐ明朝"/>
        <family val="1"/>
        <charset val="128"/>
      </rPr>
      <t>【道路】</t>
    </r>
    <r>
      <rPr>
        <sz val="10"/>
        <rFont val="ＭＳ Ｐ明朝"/>
        <family val="1"/>
        <charset val="128"/>
      </rPr>
      <t>内貨手当と建設の遅れにより、</t>
    </r>
    <r>
      <rPr>
        <sz val="10"/>
        <rFont val="Times New Roman"/>
        <family val="1"/>
      </rPr>
      <t>2015</t>
    </r>
    <r>
      <rPr>
        <sz val="10"/>
        <rFont val="ＭＳ Ｐ明朝"/>
        <family val="1"/>
        <charset val="128"/>
      </rPr>
      <t>年末（借款支払期限）迄の完工が危ぶまれる、</t>
    </r>
    <r>
      <rPr>
        <sz val="10"/>
        <rFont val="Times New Roman"/>
        <family val="1"/>
      </rPr>
      <t>15</t>
    </r>
    <r>
      <rPr>
        <sz val="10"/>
        <rFont val="ＭＳ Ｐ明朝"/>
        <family val="1"/>
        <charset val="128"/>
      </rPr>
      <t>事業を特定。内、</t>
    </r>
    <r>
      <rPr>
        <sz val="10"/>
        <rFont val="Times New Roman"/>
        <family val="1"/>
      </rPr>
      <t>1</t>
    </r>
    <r>
      <rPr>
        <sz val="10"/>
        <rFont val="ＭＳ Ｐ明朝"/>
        <family val="1"/>
        <charset val="128"/>
      </rPr>
      <t>事業（</t>
    </r>
    <r>
      <rPr>
        <sz val="10"/>
        <rFont val="Times New Roman"/>
        <family val="1"/>
      </rPr>
      <t>Dak Nong)</t>
    </r>
    <r>
      <rPr>
        <sz val="10"/>
        <rFont val="ＭＳ Ｐ明朝"/>
        <family val="1"/>
        <charset val="128"/>
      </rPr>
      <t>は、高盛り土区間</t>
    </r>
    <r>
      <rPr>
        <sz val="10"/>
        <rFont val="Times New Roman"/>
        <family val="1"/>
      </rPr>
      <t>(</t>
    </r>
    <r>
      <rPr>
        <sz val="10"/>
        <rFont val="ＭＳ Ｐ明朝"/>
        <family val="1"/>
        <charset val="128"/>
      </rPr>
      <t>延長</t>
    </r>
    <r>
      <rPr>
        <sz val="10"/>
        <rFont val="Times New Roman"/>
        <family val="1"/>
      </rPr>
      <t>430 m</t>
    </r>
    <r>
      <rPr>
        <sz val="10"/>
        <rFont val="ＭＳ Ｐ明朝"/>
        <family val="1"/>
        <charset val="128"/>
      </rPr>
      <t>、平均法面高</t>
    </r>
    <r>
      <rPr>
        <sz val="10"/>
        <rFont val="Times New Roman"/>
        <family val="1"/>
      </rPr>
      <t xml:space="preserve"> 14 m</t>
    </r>
    <r>
      <rPr>
        <sz val="10"/>
        <rFont val="ＭＳ Ｐ明朝"/>
        <family val="1"/>
        <charset val="128"/>
      </rPr>
      <t>）に、法面崩壊、小河川の流路に問題がある。改善工が必要。</t>
    </r>
    <r>
      <rPr>
        <sz val="10"/>
        <rFont val="Times New Roman"/>
        <family val="1"/>
      </rPr>
      <t>2015</t>
    </r>
    <r>
      <rPr>
        <sz val="10"/>
        <rFont val="ＭＳ Ｐ明朝"/>
        <family val="1"/>
        <charset val="128"/>
      </rPr>
      <t>年</t>
    </r>
    <r>
      <rPr>
        <sz val="10"/>
        <rFont val="Times New Roman"/>
        <family val="1"/>
      </rPr>
      <t>9</t>
    </r>
    <r>
      <rPr>
        <sz val="10"/>
        <rFont val="ＭＳ Ｐ明朝"/>
        <family val="1"/>
        <charset val="128"/>
      </rPr>
      <t xml:space="preserve">月からモニタリングを実施し、対策を作成中。
</t>
    </r>
    <r>
      <rPr>
        <b/>
        <sz val="10"/>
        <color rgb="FFFF0000"/>
        <rFont val="ＭＳ Ｐ明朝"/>
        <family val="1"/>
        <charset val="128"/>
      </rPr>
      <t>【上水道】</t>
    </r>
    <r>
      <rPr>
        <b/>
        <sz val="10"/>
        <color rgb="FFFF0000"/>
        <rFont val="Times New Roman"/>
        <family val="1"/>
      </rPr>
      <t>2014</t>
    </r>
    <r>
      <rPr>
        <b/>
        <sz val="10"/>
        <color rgb="FFFF0000"/>
        <rFont val="ＭＳ Ｐ明朝"/>
        <family val="1"/>
        <charset val="128"/>
      </rPr>
      <t>年に</t>
    </r>
    <r>
      <rPr>
        <sz val="10"/>
        <rFont val="ＭＳ Ｐ明朝"/>
        <family val="1"/>
        <charset val="128"/>
      </rPr>
      <t>完工後、一部施設が機能しない事業</t>
    </r>
    <r>
      <rPr>
        <sz val="10"/>
        <rFont val="Times New Roman"/>
        <family val="1"/>
      </rPr>
      <t>(Son La</t>
    </r>
    <r>
      <rPr>
        <sz val="10"/>
        <rFont val="ＭＳ Ｐ明朝"/>
        <family val="1"/>
        <charset val="128"/>
      </rPr>
      <t>・</t>
    </r>
    <r>
      <rPr>
        <sz val="10"/>
        <rFont val="Times New Roman"/>
        <family val="1"/>
      </rPr>
      <t>Son Ma)</t>
    </r>
    <r>
      <rPr>
        <sz val="10"/>
        <rFont val="ＭＳ Ｐ明朝"/>
        <family val="1"/>
        <charset val="128"/>
      </rPr>
      <t>、浄水場の斜面崩壊</t>
    </r>
    <r>
      <rPr>
        <sz val="10"/>
        <rFont val="Times New Roman"/>
        <family val="1"/>
      </rPr>
      <t>(Lao Cai)</t>
    </r>
    <r>
      <rPr>
        <sz val="10"/>
        <rFont val="ＭＳ Ｐ明朝"/>
        <family val="1"/>
        <charset val="128"/>
      </rPr>
      <t>、対象</t>
    </r>
    <r>
      <rPr>
        <sz val="10"/>
        <rFont val="Times New Roman"/>
        <family val="1"/>
      </rPr>
      <t>4,200</t>
    </r>
    <r>
      <rPr>
        <sz val="10"/>
        <rFont val="ＭＳ Ｐ明朝"/>
        <family val="1"/>
        <charset val="128"/>
      </rPr>
      <t>世帯への配水の遅れ</t>
    </r>
    <r>
      <rPr>
        <sz val="10"/>
        <rFont val="Times New Roman"/>
        <family val="1"/>
      </rPr>
      <t>(Ha Tinh</t>
    </r>
    <r>
      <rPr>
        <sz val="10"/>
        <rFont val="ＭＳ Ｐ明朝"/>
        <family val="1"/>
        <charset val="128"/>
      </rPr>
      <t>・</t>
    </r>
    <r>
      <rPr>
        <sz val="10"/>
        <rFont val="Times New Roman"/>
        <family val="1"/>
      </rPr>
      <t>Vung An</t>
    </r>
    <r>
      <rPr>
        <sz val="10"/>
        <rFont val="ＭＳ Ｐ明朝"/>
        <family val="1"/>
        <charset val="128"/>
      </rPr>
      <t>ｇ</t>
    </r>
    <r>
      <rPr>
        <sz val="10"/>
        <rFont val="Times New Roman"/>
        <family val="1"/>
      </rPr>
      <t>)</t>
    </r>
    <r>
      <rPr>
        <sz val="10"/>
        <rFont val="ＭＳ Ｐ明朝"/>
        <family val="1"/>
        <charset val="128"/>
      </rPr>
      <t>、予算不足で事業対象人口の一部</t>
    </r>
    <r>
      <rPr>
        <sz val="10"/>
        <rFont val="Times New Roman"/>
        <family val="1"/>
      </rPr>
      <t xml:space="preserve"> (3,000</t>
    </r>
    <r>
      <rPr>
        <sz val="10"/>
        <rFont val="ＭＳ Ｐ明朝"/>
        <family val="1"/>
        <charset val="128"/>
      </rPr>
      <t>人</t>
    </r>
    <r>
      <rPr>
        <sz val="10"/>
        <rFont val="Times New Roman"/>
        <family val="1"/>
      </rPr>
      <t>)</t>
    </r>
    <r>
      <rPr>
        <sz val="10"/>
        <rFont val="ＭＳ Ｐ明朝"/>
        <family val="1"/>
        <charset val="128"/>
      </rPr>
      <t>に配水できない事業</t>
    </r>
    <r>
      <rPr>
        <sz val="10"/>
        <rFont val="Times New Roman"/>
        <family val="1"/>
      </rPr>
      <t>(Kon Tum</t>
    </r>
    <r>
      <rPr>
        <sz val="10"/>
        <rFont val="ＭＳ Ｐ明朝"/>
        <family val="1"/>
        <charset val="128"/>
      </rPr>
      <t>・</t>
    </r>
    <r>
      <rPr>
        <sz val="10"/>
        <rFont val="Times New Roman"/>
        <family val="1"/>
      </rPr>
      <t>Kon Ray)</t>
    </r>
    <r>
      <rPr>
        <sz val="10"/>
        <rFont val="ＭＳ Ｐ明朝"/>
        <family val="1"/>
        <charset val="128"/>
      </rPr>
      <t>を特定し、追加工事、工事費の予算措置を提言。</t>
    </r>
    <r>
      <rPr>
        <sz val="10"/>
        <rFont val="Times New Roman"/>
        <family val="1"/>
      </rPr>
      <t>2015</t>
    </r>
    <r>
      <rPr>
        <sz val="10"/>
        <rFont val="ＭＳ Ｐ明朝"/>
        <family val="1"/>
        <charset val="128"/>
      </rPr>
      <t>年は</t>
    </r>
    <r>
      <rPr>
        <sz val="10"/>
        <rFont val="Times New Roman"/>
        <family val="1"/>
      </rPr>
      <t>9</t>
    </r>
    <r>
      <rPr>
        <sz val="10"/>
        <rFont val="ＭＳ Ｐ明朝"/>
        <family val="1"/>
        <charset val="128"/>
      </rPr>
      <t xml:space="preserve">月からモニタリングを実施中。
</t>
    </r>
    <r>
      <rPr>
        <b/>
        <sz val="10"/>
        <color rgb="FFFF0000"/>
        <rFont val="ＭＳ Ｐ明朝"/>
        <family val="1"/>
        <charset val="128"/>
      </rPr>
      <t>【灌漑】</t>
    </r>
    <r>
      <rPr>
        <b/>
        <sz val="10"/>
        <color rgb="FFFF0000"/>
        <rFont val="Times New Roman"/>
        <family val="1"/>
      </rPr>
      <t>2013</t>
    </r>
    <r>
      <rPr>
        <b/>
        <sz val="10"/>
        <color rgb="FFFF0000"/>
        <rFont val="ＭＳ Ｐ明朝"/>
        <family val="1"/>
        <charset val="128"/>
      </rPr>
      <t>年、</t>
    </r>
    <r>
      <rPr>
        <b/>
        <sz val="10"/>
        <color rgb="FFFF0000"/>
        <rFont val="Times New Roman"/>
        <family val="1"/>
      </rPr>
      <t>2014</t>
    </r>
    <r>
      <rPr>
        <b/>
        <sz val="10"/>
        <color rgb="FFFF0000"/>
        <rFont val="ＭＳ Ｐ明朝"/>
        <family val="1"/>
        <charset val="128"/>
      </rPr>
      <t>年に、</t>
    </r>
    <r>
      <rPr>
        <sz val="10"/>
        <rFont val="ＭＳ Ｐ明朝"/>
        <family val="1"/>
        <charset val="128"/>
      </rPr>
      <t>建設中施設に問題がある２事業</t>
    </r>
    <r>
      <rPr>
        <sz val="10"/>
        <rFont val="Times New Roman"/>
        <family val="1"/>
      </rPr>
      <t>(Cao Bang</t>
    </r>
    <r>
      <rPr>
        <sz val="10"/>
        <rFont val="ＭＳ Ｐ明朝"/>
        <family val="1"/>
        <charset val="128"/>
      </rPr>
      <t>の灌漑ダム、</t>
    </r>
    <r>
      <rPr>
        <sz val="10"/>
        <rFont val="Times New Roman"/>
        <family val="1"/>
      </rPr>
      <t>Dien Bien</t>
    </r>
    <r>
      <rPr>
        <sz val="10"/>
        <rFont val="ＭＳ Ｐ明朝"/>
        <family val="1"/>
        <charset val="128"/>
      </rPr>
      <t>・</t>
    </r>
    <r>
      <rPr>
        <sz val="10"/>
        <rFont val="Times New Roman"/>
        <family val="1"/>
      </rPr>
      <t>Tuan Giao</t>
    </r>
    <r>
      <rPr>
        <sz val="10"/>
        <rFont val="ＭＳ Ｐ明朝"/>
        <family val="1"/>
        <charset val="128"/>
      </rPr>
      <t>の導水路滞砂問題および斜面崩壊による水路崩壊、</t>
    </r>
    <r>
      <rPr>
        <sz val="10"/>
        <rFont val="Times New Roman"/>
        <family val="1"/>
      </rPr>
      <t>)</t>
    </r>
    <r>
      <rPr>
        <sz val="10"/>
        <rFont val="ＭＳ Ｐ明朝"/>
        <family val="1"/>
        <charset val="128"/>
      </rPr>
      <t>を特定。追加工事の</t>
    </r>
    <r>
      <rPr>
        <sz val="10"/>
        <rFont val="Times New Roman"/>
        <family val="1"/>
      </rPr>
      <t>D/D</t>
    </r>
    <r>
      <rPr>
        <sz val="10"/>
        <rFont val="ＭＳ Ｐ明朝"/>
        <family val="1"/>
        <charset val="128"/>
      </rPr>
      <t>予算、工事費の予算措置を提言。</t>
    </r>
    <r>
      <rPr>
        <sz val="10"/>
        <rFont val="Times New Roman"/>
        <family val="1"/>
      </rPr>
      <t>2015</t>
    </r>
    <r>
      <rPr>
        <sz val="10"/>
        <rFont val="ＭＳ Ｐ明朝"/>
        <family val="1"/>
        <charset val="128"/>
      </rPr>
      <t>年は</t>
    </r>
    <r>
      <rPr>
        <sz val="10"/>
        <rFont val="Times New Roman"/>
        <family val="1"/>
      </rPr>
      <t>9</t>
    </r>
    <r>
      <rPr>
        <sz val="10"/>
        <rFont val="ＭＳ Ｐ明朝"/>
        <family val="1"/>
        <charset val="128"/>
      </rPr>
      <t xml:space="preserve">月からモニタリングを実施し、対策を作成中。
</t>
    </r>
    <r>
      <rPr>
        <b/>
        <sz val="10"/>
        <color rgb="FFFF0000"/>
        <rFont val="ＭＳ Ｐ明朝"/>
        <family val="1"/>
        <charset val="128"/>
      </rPr>
      <t>【ﾊﾟｲﾛｯﾄ</t>
    </r>
    <r>
      <rPr>
        <b/>
        <sz val="10"/>
        <color rgb="FFFF0000"/>
        <rFont val="Times New Roman"/>
        <family val="1"/>
      </rPr>
      <t>2</t>
    </r>
    <r>
      <rPr>
        <b/>
        <sz val="10"/>
        <color rgb="FFFF0000"/>
        <rFont val="ＭＳ Ｐ明朝"/>
        <family val="1"/>
        <charset val="128"/>
      </rPr>
      <t>ｾﾝﾀｰ】</t>
    </r>
    <r>
      <rPr>
        <sz val="10"/>
        <rFont val="Times New Roman"/>
        <family val="1"/>
      </rPr>
      <t>Tuan Giao</t>
    </r>
    <r>
      <rPr>
        <sz val="10"/>
        <rFont val="ＭＳ Ｐ明朝"/>
        <family val="1"/>
        <charset val="128"/>
      </rPr>
      <t>ｾﾝﾀｰは、施設運営を民間へﾘｰｽし、</t>
    </r>
    <r>
      <rPr>
        <sz val="10"/>
        <rFont val="Times New Roman"/>
        <family val="1"/>
      </rPr>
      <t>2014</t>
    </r>
    <r>
      <rPr>
        <sz val="10"/>
        <rFont val="ＭＳ Ｐ明朝"/>
        <family val="1"/>
        <charset val="128"/>
      </rPr>
      <t>年から運営開始された。公共施設（普及・訓練、試験室等）は施設不備、利用計画未作成、予算不足のため、計画通り利用されていない。</t>
    </r>
    <r>
      <rPr>
        <sz val="10"/>
        <rFont val="Times New Roman"/>
        <family val="1"/>
      </rPr>
      <t>Dien Bien</t>
    </r>
    <r>
      <rPr>
        <sz val="10"/>
        <rFont val="ＭＳ Ｐ明朝"/>
        <family val="1"/>
        <charset val="128"/>
      </rPr>
      <t>省は、ｱﾌﾟﾚｰｻﾞﾙ時に確認・合意した省によるｾﾝﾀｰ運営義務を、</t>
    </r>
    <r>
      <rPr>
        <sz val="10"/>
        <rFont val="Times New Roman"/>
        <family val="1"/>
      </rPr>
      <t>District</t>
    </r>
    <r>
      <rPr>
        <sz val="10"/>
        <rFont val="ＭＳ Ｐ明朝"/>
        <family val="1"/>
        <charset val="128"/>
      </rPr>
      <t>に移管したため、ｾﾝﾀｰ利用は</t>
    </r>
    <r>
      <rPr>
        <sz val="10"/>
        <rFont val="Times New Roman"/>
        <family val="1"/>
      </rPr>
      <t>District</t>
    </r>
    <r>
      <rPr>
        <sz val="10"/>
        <rFont val="ＭＳ Ｐ明朝"/>
        <family val="1"/>
        <charset val="128"/>
      </rPr>
      <t>ﾚﾍﾞﾙに留まっている（</t>
    </r>
    <r>
      <rPr>
        <sz val="10"/>
        <rFont val="Times New Roman"/>
        <family val="1"/>
      </rPr>
      <t>2014</t>
    </r>
    <r>
      <rPr>
        <sz val="10"/>
        <rFont val="ＭＳ Ｐ明朝"/>
        <family val="1"/>
        <charset val="128"/>
      </rPr>
      <t>年度の利用率は宿泊施設</t>
    </r>
    <r>
      <rPr>
        <sz val="10"/>
        <rFont val="Times New Roman"/>
        <family val="1"/>
      </rPr>
      <t>34</t>
    </r>
    <r>
      <rPr>
        <sz val="10"/>
        <rFont val="ＭＳ Ｐ明朝"/>
        <family val="1"/>
        <charset val="128"/>
      </rPr>
      <t>％、訓練施設</t>
    </r>
    <r>
      <rPr>
        <sz val="10"/>
        <rFont val="Times New Roman"/>
        <family val="1"/>
      </rPr>
      <t>10</t>
    </r>
    <r>
      <rPr>
        <sz val="10"/>
        <rFont val="ＭＳ Ｐ明朝"/>
        <family val="1"/>
        <charset val="128"/>
      </rPr>
      <t>％、</t>
    </r>
    <r>
      <rPr>
        <sz val="10"/>
        <rFont val="Times New Roman"/>
        <family val="1"/>
      </rPr>
      <t>2015</t>
    </r>
    <r>
      <rPr>
        <sz val="10"/>
        <rFont val="ＭＳ Ｐ明朝"/>
        <family val="1"/>
        <charset val="128"/>
      </rPr>
      <t>年の利用も低迷している）。</t>
    </r>
    <r>
      <rPr>
        <sz val="10"/>
        <rFont val="Times New Roman"/>
        <family val="1"/>
      </rPr>
      <t>2015</t>
    </r>
    <r>
      <rPr>
        <sz val="10"/>
        <rFont val="ＭＳ Ｐ明朝"/>
        <family val="1"/>
        <charset val="128"/>
      </rPr>
      <t>年</t>
    </r>
    <r>
      <rPr>
        <sz val="10"/>
        <rFont val="Times New Roman"/>
        <family val="1"/>
      </rPr>
      <t>6</t>
    </r>
    <r>
      <rPr>
        <sz val="10"/>
        <rFont val="ＭＳ Ｐ明朝"/>
        <family val="1"/>
        <charset val="128"/>
      </rPr>
      <t>月にコンサルタントは運営支援のために現地で協議し、利用率向上のためのアクションプランを提示するも、予算不足のため、現在まで実施されていない。</t>
    </r>
    <r>
      <rPr>
        <sz val="10"/>
        <rFont val="Times New Roman"/>
        <family val="1"/>
      </rPr>
      <t>Thanh Hoa</t>
    </r>
    <r>
      <rPr>
        <sz val="10"/>
        <rFont val="ＭＳ Ｐ明朝"/>
        <family val="1"/>
        <charset val="128"/>
      </rPr>
      <t>ｾﾝﾀｰは、</t>
    </r>
    <r>
      <rPr>
        <sz val="10"/>
        <rFont val="Times New Roman"/>
        <family val="1"/>
      </rPr>
      <t>District</t>
    </r>
    <r>
      <rPr>
        <sz val="10"/>
        <rFont val="ＭＳ Ｐ明朝"/>
        <family val="1"/>
        <charset val="128"/>
      </rPr>
      <t>が</t>
    </r>
    <r>
      <rPr>
        <sz val="10"/>
        <rFont val="Times New Roman"/>
        <family val="1"/>
      </rPr>
      <t>2013</t>
    </r>
    <r>
      <rPr>
        <sz val="10"/>
        <rFont val="ＭＳ Ｐ明朝"/>
        <family val="1"/>
        <charset val="128"/>
      </rPr>
      <t>年</t>
    </r>
    <r>
      <rPr>
        <sz val="10"/>
        <rFont val="Times New Roman"/>
        <family val="1"/>
      </rPr>
      <t>12</t>
    </r>
    <r>
      <rPr>
        <sz val="10"/>
        <rFont val="ＭＳ Ｐ明朝"/>
        <family val="1"/>
        <charset val="128"/>
      </rPr>
      <t>月に運営に着手したが、計画、予算、運営方法に多くの不備があり、未利用状態が続いている。</t>
    </r>
    <r>
      <rPr>
        <sz val="10"/>
        <rFont val="Times New Roman"/>
        <family val="1"/>
      </rPr>
      <t>PPC</t>
    </r>
    <r>
      <rPr>
        <sz val="10"/>
        <rFont val="ＭＳ Ｐ明朝"/>
        <family val="1"/>
        <charset val="128"/>
      </rPr>
      <t>は運営責任を</t>
    </r>
    <r>
      <rPr>
        <sz val="10"/>
        <rFont val="Times New Roman"/>
        <family val="1"/>
      </rPr>
      <t>District</t>
    </r>
    <r>
      <rPr>
        <sz val="10"/>
        <rFont val="ＭＳ Ｐ明朝"/>
        <family val="1"/>
        <charset val="128"/>
      </rPr>
      <t>から</t>
    </r>
    <r>
      <rPr>
        <sz val="10"/>
        <rFont val="Times New Roman"/>
        <family val="1"/>
      </rPr>
      <t>DARD</t>
    </r>
    <r>
      <rPr>
        <sz val="10"/>
        <rFont val="ＭＳ Ｐ明朝"/>
        <family val="1"/>
        <charset val="128"/>
      </rPr>
      <t>へ移管し、</t>
    </r>
    <r>
      <rPr>
        <sz val="10"/>
        <rFont val="Times New Roman"/>
        <family val="1"/>
      </rPr>
      <t>DARD</t>
    </r>
    <r>
      <rPr>
        <sz val="10"/>
        <rFont val="ＭＳ Ｐ明朝"/>
        <family val="1"/>
        <charset val="128"/>
      </rPr>
      <t>は運営計画を作成し、</t>
    </r>
    <r>
      <rPr>
        <sz val="10"/>
        <rFont val="Times New Roman"/>
        <family val="1"/>
      </rPr>
      <t>2014</t>
    </r>
    <r>
      <rPr>
        <sz val="10"/>
        <rFont val="ＭＳ Ｐ明朝"/>
        <family val="1"/>
        <charset val="128"/>
      </rPr>
      <t>年末から運営に着手。コンサルタントは</t>
    </r>
    <r>
      <rPr>
        <sz val="10"/>
        <rFont val="Times New Roman"/>
        <family val="1"/>
      </rPr>
      <t>2015</t>
    </r>
    <r>
      <rPr>
        <sz val="10"/>
        <rFont val="ＭＳ Ｐ明朝"/>
        <family val="1"/>
        <charset val="128"/>
      </rPr>
      <t>年</t>
    </r>
    <r>
      <rPr>
        <sz val="10"/>
        <rFont val="Times New Roman"/>
        <family val="1"/>
      </rPr>
      <t>1</t>
    </r>
    <r>
      <rPr>
        <sz val="10"/>
        <rFont val="ＭＳ Ｐ明朝"/>
        <family val="1"/>
        <charset val="128"/>
      </rPr>
      <t>月（</t>
    </r>
    <r>
      <rPr>
        <sz val="10"/>
        <rFont val="Times New Roman"/>
        <family val="1"/>
      </rPr>
      <t>19</t>
    </r>
    <r>
      <rPr>
        <sz val="10"/>
        <rFont val="ＭＳ Ｐ明朝"/>
        <family val="1"/>
        <charset val="128"/>
      </rPr>
      <t>日間のｱｻｲﾝ）に運営のためのアクションプランを共同で作成、</t>
    </r>
    <r>
      <rPr>
        <sz val="10"/>
        <rFont val="Times New Roman"/>
        <family val="1"/>
      </rPr>
      <t>6</t>
    </r>
    <r>
      <rPr>
        <sz val="10"/>
        <rFont val="ＭＳ Ｐ明朝"/>
        <family val="1"/>
        <charset val="128"/>
      </rPr>
      <t>月（</t>
    </r>
    <r>
      <rPr>
        <sz val="10"/>
        <rFont val="Times New Roman"/>
        <family val="1"/>
      </rPr>
      <t>11</t>
    </r>
    <r>
      <rPr>
        <sz val="10"/>
        <rFont val="ＭＳ Ｐ明朝"/>
        <family val="1"/>
        <charset val="128"/>
      </rPr>
      <t xml:space="preserve">日間）にフォーロ・アップ、追加支援を実施した。
</t>
    </r>
    <r>
      <rPr>
        <b/>
        <sz val="10"/>
        <color rgb="FFFF0000"/>
        <rFont val="ＭＳ Ｐ明朝"/>
        <family val="1"/>
        <charset val="128"/>
      </rPr>
      <t>【土地取得】</t>
    </r>
    <r>
      <rPr>
        <sz val="10"/>
        <rFont val="ＭＳ Ｐ明朝"/>
        <family val="1"/>
        <charset val="128"/>
      </rPr>
      <t>土地取得の遅れで建設遅延が発生している事業は、現在、道路</t>
    </r>
    <r>
      <rPr>
        <sz val="10"/>
        <rFont val="Times New Roman"/>
        <family val="1"/>
      </rPr>
      <t>4</t>
    </r>
    <r>
      <rPr>
        <sz val="10"/>
        <rFont val="ＭＳ Ｐ明朝"/>
        <family val="1"/>
        <charset val="128"/>
      </rPr>
      <t>事業</t>
    </r>
    <r>
      <rPr>
        <sz val="10"/>
        <rFont val="Times New Roman"/>
        <family val="1"/>
      </rPr>
      <t>(89</t>
    </r>
    <r>
      <rPr>
        <sz val="10"/>
        <rFont val="ＭＳ Ｐ明朝"/>
        <family val="1"/>
        <charset val="128"/>
      </rPr>
      <t>事業中</t>
    </r>
    <r>
      <rPr>
        <sz val="10"/>
        <rFont val="Times New Roman"/>
        <family val="1"/>
      </rPr>
      <t>4</t>
    </r>
    <r>
      <rPr>
        <sz val="10"/>
        <rFont val="ＭＳ Ｐ明朝"/>
        <family val="1"/>
        <charset val="128"/>
      </rPr>
      <t>％</t>
    </r>
    <r>
      <rPr>
        <sz val="10"/>
        <rFont val="Times New Roman"/>
        <family val="1"/>
      </rPr>
      <t>)</t>
    </r>
    <r>
      <rPr>
        <sz val="10"/>
        <rFont val="ＭＳ Ｐ明朝"/>
        <family val="1"/>
        <charset val="128"/>
      </rPr>
      <t>である。主な原因は、予算手当、土地取得プロセスの遅れにある。</t>
    </r>
    <rPh sb="48" eb="50">
      <t>トクテイ</t>
    </rPh>
    <rPh sb="51" eb="52">
      <t>ウチ</t>
    </rPh>
    <rPh sb="68" eb="69">
      <t>タカ</t>
    </rPh>
    <rPh sb="69" eb="70">
      <t>モ</t>
    </rPh>
    <rPh sb="71" eb="72">
      <t>ド</t>
    </rPh>
    <rPh sb="72" eb="74">
      <t>クカン</t>
    </rPh>
    <rPh sb="75" eb="77">
      <t>エンチョウ</t>
    </rPh>
    <rPh sb="83" eb="85">
      <t>ヘイキン</t>
    </rPh>
    <rPh sb="87" eb="88">
      <t>コウ</t>
    </rPh>
    <rPh sb="96" eb="97">
      <t>ホウ</t>
    </rPh>
    <rPh sb="97" eb="98">
      <t>メン</t>
    </rPh>
    <rPh sb="98" eb="100">
      <t>ホウカイ</t>
    </rPh>
    <rPh sb="108" eb="110">
      <t>モンダイ</t>
    </rPh>
    <rPh sb="114" eb="116">
      <t>カイゼン</t>
    </rPh>
    <rPh sb="116" eb="117">
      <t>コウ</t>
    </rPh>
    <rPh sb="118" eb="120">
      <t>ヒツヨウ</t>
    </rPh>
    <rPh sb="125" eb="126">
      <t>ネン</t>
    </rPh>
    <rPh sb="127" eb="128">
      <t>ガツ</t>
    </rPh>
    <rPh sb="137" eb="139">
      <t>ジッシ</t>
    </rPh>
    <rPh sb="141" eb="143">
      <t>タイサク</t>
    </rPh>
    <rPh sb="146" eb="147">
      <t>チュウ</t>
    </rPh>
    <rPh sb="152" eb="153">
      <t>ドウ</t>
    </rPh>
    <rPh sb="158" eb="159">
      <t>ネン</t>
    </rPh>
    <rPh sb="299" eb="301">
      <t>ツイカ</t>
    </rPh>
    <rPh sb="301" eb="303">
      <t>コウジ</t>
    </rPh>
    <rPh sb="304" eb="306">
      <t>コウジ</t>
    </rPh>
    <rPh sb="306" eb="307">
      <t>ヒ</t>
    </rPh>
    <rPh sb="308" eb="310">
      <t>ヨサン</t>
    </rPh>
    <rPh sb="310" eb="312">
      <t>ソチ</t>
    </rPh>
    <rPh sb="313" eb="315">
      <t>テイゲン</t>
    </rPh>
    <rPh sb="335" eb="336">
      <t>チュウ</t>
    </rPh>
    <rPh sb="346" eb="347">
      <t>ネン</t>
    </rPh>
    <rPh sb="352" eb="353">
      <t>ネン</t>
    </rPh>
    <rPh sb="379" eb="381">
      <t>カンガイ</t>
    </rPh>
    <rPh sb="404" eb="406">
      <t>ドウスイ</t>
    </rPh>
    <rPh sb="406" eb="407">
      <t>ロ</t>
    </rPh>
    <rPh sb="407" eb="408">
      <t>タイ</t>
    </rPh>
    <rPh sb="408" eb="409">
      <t>スナ</t>
    </rPh>
    <rPh sb="409" eb="411">
      <t>モンダイ</t>
    </rPh>
    <rPh sb="451" eb="453">
      <t>テイゲン</t>
    </rPh>
    <rPh sb="511" eb="513">
      <t>シセツ</t>
    </rPh>
    <rPh sb="513" eb="515">
      <t>ウンエイ</t>
    </rPh>
    <rPh sb="528" eb="529">
      <t>ネン</t>
    </rPh>
    <rPh sb="561" eb="563">
      <t>リヨウ</t>
    </rPh>
    <rPh sb="563" eb="565">
      <t>ケイカク</t>
    </rPh>
    <rPh sb="565" eb="568">
      <t>ミサクセイ</t>
    </rPh>
    <rPh sb="577" eb="579">
      <t>ケイカク</t>
    </rPh>
    <rPh sb="579" eb="580">
      <t>ドオ</t>
    </rPh>
    <rPh sb="581" eb="583">
      <t>リヨウ</t>
    </rPh>
    <rPh sb="599" eb="600">
      <t>ショウ</t>
    </rPh>
    <rPh sb="610" eb="611">
      <t>ジ</t>
    </rPh>
    <rPh sb="612" eb="614">
      <t>カクニン</t>
    </rPh>
    <rPh sb="615" eb="617">
      <t>ゴウイ</t>
    </rPh>
    <rPh sb="619" eb="620">
      <t>ショウ</t>
    </rPh>
    <rPh sb="627" eb="629">
      <t>ウンエイ</t>
    </rPh>
    <rPh sb="629" eb="631">
      <t>ギム</t>
    </rPh>
    <rPh sb="642" eb="644">
      <t>イカン</t>
    </rPh>
    <rPh sb="653" eb="655">
      <t>リヨウ</t>
    </rPh>
    <rPh sb="669" eb="670">
      <t>トド</t>
    </rPh>
    <rPh sb="680" eb="681">
      <t>ネン</t>
    </rPh>
    <rPh sb="681" eb="682">
      <t>ド</t>
    </rPh>
    <rPh sb="683" eb="686">
      <t>リヨウリツ</t>
    </rPh>
    <rPh sb="687" eb="689">
      <t>シュクハク</t>
    </rPh>
    <rPh sb="689" eb="691">
      <t>シセツ</t>
    </rPh>
    <rPh sb="695" eb="697">
      <t>クンレン</t>
    </rPh>
    <rPh sb="697" eb="699">
      <t>シセツ</t>
    </rPh>
    <rPh sb="707" eb="708">
      <t>ネン</t>
    </rPh>
    <rPh sb="709" eb="711">
      <t>リヨウ</t>
    </rPh>
    <rPh sb="712" eb="714">
      <t>テイメイ</t>
    </rPh>
    <rPh sb="724" eb="725">
      <t>ネン</t>
    </rPh>
    <rPh sb="726" eb="727">
      <t>ガツ</t>
    </rPh>
    <rPh sb="736" eb="738">
      <t>ウンエイ</t>
    </rPh>
    <rPh sb="738" eb="740">
      <t>シエン</t>
    </rPh>
    <rPh sb="744" eb="746">
      <t>ゲンチ</t>
    </rPh>
    <rPh sb="747" eb="749">
      <t>キョウギ</t>
    </rPh>
    <rPh sb="751" eb="754">
      <t>リヨウリツ</t>
    </rPh>
    <rPh sb="754" eb="756">
      <t>コウジョウ</t>
    </rPh>
    <rPh sb="769" eb="771">
      <t>テイジ</t>
    </rPh>
    <rPh sb="775" eb="777">
      <t>ヨサン</t>
    </rPh>
    <rPh sb="777" eb="779">
      <t>ブソク</t>
    </rPh>
    <rPh sb="783" eb="785">
      <t>ゲンザイ</t>
    </rPh>
    <rPh sb="787" eb="789">
      <t>ジッシ</t>
    </rPh>
    <rPh sb="824" eb="825">
      <t>ネン</t>
    </rPh>
    <rPh sb="827" eb="828">
      <t>ガツ</t>
    </rPh>
    <rPh sb="829" eb="831">
      <t>ウンエイ</t>
    </rPh>
    <rPh sb="832" eb="834">
      <t>チャクシュ</t>
    </rPh>
    <rPh sb="838" eb="840">
      <t>ケイカク</t>
    </rPh>
    <rPh sb="841" eb="843">
      <t>ヨサン</t>
    </rPh>
    <rPh sb="844" eb="846">
      <t>ウンエイ</t>
    </rPh>
    <rPh sb="846" eb="848">
      <t>ホウホウ</t>
    </rPh>
    <rPh sb="849" eb="850">
      <t>オオ</t>
    </rPh>
    <rPh sb="852" eb="854">
      <t>フビ</t>
    </rPh>
    <rPh sb="858" eb="861">
      <t>ミリヨウ</t>
    </rPh>
    <rPh sb="861" eb="863">
      <t>ジョウタイ</t>
    </rPh>
    <rPh sb="864" eb="865">
      <t>ツヅ</t>
    </rPh>
    <rPh sb="874" eb="876">
      <t>ウンエイ</t>
    </rPh>
    <rPh sb="876" eb="878">
      <t>セキニン</t>
    </rPh>
    <rPh sb="894" eb="896">
      <t>イカン</t>
    </rPh>
    <rPh sb="903" eb="905">
      <t>ウンエイ</t>
    </rPh>
    <rPh sb="905" eb="907">
      <t>ケイカク</t>
    </rPh>
    <rPh sb="908" eb="910">
      <t>サクセイ</t>
    </rPh>
    <rPh sb="916" eb="917">
      <t>ネン</t>
    </rPh>
    <rPh sb="917" eb="918">
      <t>マツ</t>
    </rPh>
    <rPh sb="920" eb="922">
      <t>ウンエイ</t>
    </rPh>
    <rPh sb="923" eb="925">
      <t>チャクシュ</t>
    </rPh>
    <rPh sb="938" eb="939">
      <t>ネン</t>
    </rPh>
    <rPh sb="940" eb="941">
      <t>ガツ</t>
    </rPh>
    <rPh sb="944" eb="946">
      <t>ニチカン</t>
    </rPh>
    <rPh sb="953" eb="955">
      <t>ウンエイ</t>
    </rPh>
    <rPh sb="968" eb="970">
      <t>キョウドウ</t>
    </rPh>
    <rPh sb="971" eb="973">
      <t>サクセイ</t>
    </rPh>
    <rPh sb="975" eb="976">
      <t>ガツ</t>
    </rPh>
    <rPh sb="992" eb="994">
      <t>ツイカ</t>
    </rPh>
    <rPh sb="994" eb="996">
      <t>シエン</t>
    </rPh>
    <rPh sb="1006" eb="1008">
      <t>シュトク</t>
    </rPh>
    <rPh sb="1011" eb="1013">
      <t>シュトク</t>
    </rPh>
    <rPh sb="1032" eb="1034">
      <t>ゲンザイ</t>
    </rPh>
    <rPh sb="1064" eb="1066">
      <t>トチ</t>
    </rPh>
    <rPh sb="1066" eb="1068">
      <t>シュトク</t>
    </rPh>
    <phoneticPr fontId="2"/>
  </si>
  <si>
    <r>
      <rPr>
        <b/>
        <sz val="10"/>
        <color rgb="FFFF0000"/>
        <rFont val="ＭＳ Ｐ明朝"/>
        <family val="1"/>
        <charset val="128"/>
      </rPr>
      <t>【ｺﾝｻﾙﾀﾝﾄ追加契約】</t>
    </r>
    <r>
      <rPr>
        <sz val="10"/>
        <rFont val="Times New Roman"/>
        <family val="1"/>
      </rPr>
      <t>2013</t>
    </r>
    <r>
      <rPr>
        <sz val="10"/>
        <rFont val="ＭＳ Ｐ明朝"/>
        <family val="1"/>
        <charset val="128"/>
      </rPr>
      <t>年</t>
    </r>
    <r>
      <rPr>
        <sz val="10"/>
        <rFont val="Times New Roman"/>
        <family val="1"/>
      </rPr>
      <t>2</t>
    </r>
    <r>
      <rPr>
        <sz val="10"/>
        <rFont val="ＭＳ Ｐ明朝"/>
        <family val="1"/>
        <charset val="128"/>
      </rPr>
      <t>月に、新規事業対応</t>
    </r>
    <r>
      <rPr>
        <sz val="10"/>
        <rFont val="Times New Roman"/>
        <family val="1"/>
      </rPr>
      <t>(31</t>
    </r>
    <r>
      <rPr>
        <sz val="10"/>
        <rFont val="ＭＳ Ｐ明朝"/>
        <family val="1"/>
        <charset val="128"/>
      </rPr>
      <t>事業</t>
    </r>
    <r>
      <rPr>
        <sz val="10"/>
        <rFont val="Times New Roman"/>
        <family val="1"/>
      </rPr>
      <t>)</t>
    </r>
    <r>
      <rPr>
        <sz val="10"/>
        <rFont val="ＭＳ Ｐ明朝"/>
        <family val="1"/>
        <charset val="128"/>
      </rPr>
      <t>のため、ｺﾝｻﾙﾀﾝﾄ追加契約を締結した。</t>
    </r>
    <r>
      <rPr>
        <sz val="10"/>
        <rFont val="Times New Roman"/>
        <family val="1"/>
      </rPr>
      <t>2014</t>
    </r>
    <r>
      <rPr>
        <sz val="10"/>
        <rFont val="ＭＳ Ｐ明朝"/>
        <family val="1"/>
        <charset val="128"/>
      </rPr>
      <t>年</t>
    </r>
    <r>
      <rPr>
        <sz val="10"/>
        <rFont val="Times New Roman"/>
        <family val="1"/>
      </rPr>
      <t>1</t>
    </r>
    <r>
      <rPr>
        <sz val="10"/>
        <rFont val="ＭＳ Ｐ明朝"/>
        <family val="1"/>
        <charset val="128"/>
      </rPr>
      <t>月以来、左記問題事業への対応、</t>
    </r>
    <r>
      <rPr>
        <sz val="10"/>
        <rFont val="Times New Roman"/>
        <family val="1"/>
      </rPr>
      <t>2014</t>
    </r>
    <r>
      <rPr>
        <sz val="10"/>
        <rFont val="ＭＳ Ｐ明朝"/>
        <family val="1"/>
        <charset val="128"/>
      </rPr>
      <t>年</t>
    </r>
    <r>
      <rPr>
        <sz val="10"/>
        <rFont val="Times New Roman"/>
        <family val="1"/>
      </rPr>
      <t>4</t>
    </r>
    <r>
      <rPr>
        <sz val="10"/>
        <rFont val="ＭＳ Ｐ明朝"/>
        <family val="1"/>
        <charset val="128"/>
      </rPr>
      <t>月に承認された追加新規道路</t>
    </r>
    <r>
      <rPr>
        <sz val="10"/>
        <rFont val="Times New Roman"/>
        <family val="1"/>
      </rPr>
      <t>8</t>
    </r>
    <r>
      <rPr>
        <sz val="10"/>
        <rFont val="ＭＳ Ｐ明朝"/>
        <family val="1"/>
        <charset val="128"/>
      </rPr>
      <t>事業の実施支援、先行使用</t>
    </r>
    <r>
      <rPr>
        <sz val="10"/>
        <rFont val="Times New Roman"/>
        <family val="1"/>
      </rPr>
      <t>MM</t>
    </r>
    <r>
      <rPr>
        <sz val="10"/>
        <rFont val="ＭＳ Ｐ明朝"/>
        <family val="1"/>
        <charset val="128"/>
      </rPr>
      <t>の補填、</t>
    </r>
    <r>
      <rPr>
        <sz val="10"/>
        <rFont val="Times New Roman"/>
        <family val="1"/>
      </rPr>
      <t>2015</t>
    </r>
    <r>
      <rPr>
        <sz val="10"/>
        <rFont val="ＭＳ Ｐ明朝"/>
        <family val="1"/>
        <charset val="128"/>
      </rPr>
      <t>年</t>
    </r>
    <r>
      <rPr>
        <sz val="10"/>
        <rFont val="Times New Roman"/>
        <family val="1"/>
      </rPr>
      <t>12</t>
    </r>
    <r>
      <rPr>
        <sz val="10"/>
        <rFont val="ＭＳ Ｐ明朝"/>
        <family val="1"/>
        <charset val="128"/>
      </rPr>
      <t>月迄のｺﾝｻﾙﾀﾝﾄ契約期間延長のため、追加契約交渉を行い、</t>
    </r>
    <r>
      <rPr>
        <sz val="10"/>
        <rFont val="Times New Roman"/>
        <family val="1"/>
      </rPr>
      <t>2015</t>
    </r>
    <r>
      <rPr>
        <sz val="10"/>
        <rFont val="ＭＳ Ｐ明朝"/>
        <family val="1"/>
        <charset val="128"/>
      </rPr>
      <t>年</t>
    </r>
    <r>
      <rPr>
        <sz val="10"/>
        <rFont val="Times New Roman"/>
        <family val="1"/>
      </rPr>
      <t>3</t>
    </r>
    <r>
      <rPr>
        <sz val="10"/>
        <rFont val="ＭＳ Ｐ明朝"/>
        <family val="1"/>
        <charset val="128"/>
      </rPr>
      <t>月に締結した。</t>
    </r>
    <r>
      <rPr>
        <sz val="10"/>
        <rFont val="Times New Roman"/>
        <family val="1"/>
      </rPr>
      <t>2015</t>
    </r>
    <r>
      <rPr>
        <sz val="10"/>
        <rFont val="ＭＳ Ｐ明朝"/>
        <family val="1"/>
        <charset val="128"/>
      </rPr>
      <t>年のアサインは、パイロット支援</t>
    </r>
    <r>
      <rPr>
        <sz val="10"/>
        <rFont val="Times New Roman"/>
        <family val="1"/>
      </rPr>
      <t>(</t>
    </r>
    <r>
      <rPr>
        <sz val="10"/>
        <rFont val="ＭＳ Ｐ明朝"/>
        <family val="1"/>
        <charset val="128"/>
      </rPr>
      <t>計　</t>
    </r>
    <r>
      <rPr>
        <sz val="10"/>
        <rFont val="Times New Roman"/>
        <family val="1"/>
      </rPr>
      <t>1.5MM)</t>
    </r>
    <r>
      <rPr>
        <sz val="10"/>
        <rFont val="ＭＳ Ｐ明朝"/>
        <family val="1"/>
        <charset val="128"/>
      </rPr>
      <t>、新規追加の道路</t>
    </r>
    <r>
      <rPr>
        <sz val="10"/>
        <rFont val="Times New Roman"/>
        <family val="1"/>
      </rPr>
      <t>8</t>
    </r>
    <r>
      <rPr>
        <sz val="10"/>
        <rFont val="ＭＳ Ｐ明朝"/>
        <family val="1"/>
        <charset val="128"/>
      </rPr>
      <t>事業の現地踏査、最終報告書作成のための</t>
    </r>
    <r>
      <rPr>
        <sz val="10"/>
        <rFont val="Times New Roman"/>
        <family val="1"/>
      </rPr>
      <t>(5.0 MM)</t>
    </r>
    <r>
      <rPr>
        <sz val="10"/>
        <rFont val="ＭＳ Ｐ明朝"/>
        <family val="1"/>
        <charset val="128"/>
      </rPr>
      <t>のみに限定。、</t>
    </r>
    <r>
      <rPr>
        <sz val="10"/>
        <rFont val="Times New Roman"/>
        <family val="1"/>
      </rPr>
      <t>2015</t>
    </r>
    <r>
      <rPr>
        <sz val="10"/>
        <rFont val="ＭＳ Ｐ明朝"/>
        <family val="1"/>
        <charset val="128"/>
      </rPr>
      <t>年の事業進捗モニタリングは、</t>
    </r>
    <r>
      <rPr>
        <sz val="10"/>
        <rFont val="Times New Roman"/>
        <family val="1"/>
      </rPr>
      <t>9</t>
    </r>
    <r>
      <rPr>
        <sz val="10"/>
        <rFont val="ＭＳ Ｐ明朝"/>
        <family val="1"/>
        <charset val="128"/>
      </rPr>
      <t>月に着手し、</t>
    </r>
    <r>
      <rPr>
        <sz val="10"/>
        <rFont val="Times New Roman"/>
        <family val="1"/>
      </rPr>
      <t>11</t>
    </r>
    <r>
      <rPr>
        <sz val="10"/>
        <rFont val="ＭＳ Ｐ明朝"/>
        <family val="1"/>
        <charset val="128"/>
      </rPr>
      <t xml:space="preserve">月末の時点状況で最終報告書を作成する。
</t>
    </r>
    <r>
      <rPr>
        <b/>
        <sz val="10"/>
        <color rgb="FFFF0000"/>
        <rFont val="ＭＳ Ｐ明朝"/>
        <family val="1"/>
        <charset val="128"/>
      </rPr>
      <t>【課題】</t>
    </r>
    <r>
      <rPr>
        <b/>
        <sz val="10"/>
        <color rgb="FFFF0000"/>
        <rFont val="Times New Roman"/>
        <family val="1"/>
      </rPr>
      <t>2014</t>
    </r>
    <r>
      <rPr>
        <b/>
        <sz val="10"/>
        <color rgb="FFFF0000"/>
        <rFont val="ＭＳ Ｐ明朝"/>
        <family val="1"/>
        <charset val="128"/>
      </rPr>
      <t>年</t>
    </r>
    <r>
      <rPr>
        <b/>
        <sz val="10"/>
        <color rgb="FFFF0000"/>
        <rFont val="Times New Roman"/>
        <family val="1"/>
      </rPr>
      <t>9</t>
    </r>
    <r>
      <rPr>
        <b/>
        <sz val="10"/>
        <color rgb="FFFF0000"/>
        <rFont val="ＭＳ Ｐ明朝"/>
        <family val="1"/>
        <charset val="128"/>
      </rPr>
      <t>月に、</t>
    </r>
    <r>
      <rPr>
        <sz val="10"/>
        <rFont val="ＭＳ Ｐ明朝"/>
        <family val="1"/>
        <charset val="128"/>
      </rPr>
      <t>借款支払期限</t>
    </r>
    <r>
      <rPr>
        <sz val="10"/>
        <rFont val="Times New Roman"/>
        <family val="1"/>
      </rPr>
      <t xml:space="preserve"> (2015</t>
    </r>
    <r>
      <rPr>
        <sz val="10"/>
        <rFont val="ＭＳ Ｐ明朝"/>
        <family val="1"/>
        <charset val="128"/>
      </rPr>
      <t>年</t>
    </r>
    <r>
      <rPr>
        <sz val="10"/>
        <rFont val="Times New Roman"/>
        <family val="1"/>
      </rPr>
      <t>12</t>
    </r>
    <r>
      <rPr>
        <sz val="10"/>
        <rFont val="ＭＳ Ｐ明朝"/>
        <family val="1"/>
        <charset val="128"/>
      </rPr>
      <t>月末、</t>
    </r>
    <r>
      <rPr>
        <sz val="10"/>
        <rFont val="Times New Roman"/>
        <family val="1"/>
      </rPr>
      <t>Loan Closing/ 2016</t>
    </r>
    <r>
      <rPr>
        <sz val="10"/>
        <rFont val="ＭＳ Ｐ明朝"/>
        <family val="1"/>
        <charset val="128"/>
      </rPr>
      <t>年</t>
    </r>
    <r>
      <rPr>
        <sz val="10"/>
        <rFont val="Times New Roman"/>
        <family val="1"/>
      </rPr>
      <t>2</t>
    </r>
    <r>
      <rPr>
        <sz val="10"/>
        <rFont val="ＭＳ Ｐ明朝"/>
        <family val="1"/>
        <charset val="128"/>
      </rPr>
      <t>月</t>
    </r>
    <r>
      <rPr>
        <sz val="10"/>
        <rFont val="Times New Roman"/>
        <family val="1"/>
      </rPr>
      <t>)</t>
    </r>
    <r>
      <rPr>
        <sz val="10"/>
        <rFont val="ＭＳ Ｐ明朝"/>
        <family val="1"/>
        <charset val="128"/>
      </rPr>
      <t>迄に計画スコープが完工出来ない事業、さらに建設完了施設の不備のため施設利用が計画通り出来ない事業を特定。</t>
    </r>
    <r>
      <rPr>
        <sz val="10"/>
        <rFont val="Times New Roman"/>
        <family val="1"/>
      </rPr>
      <t>2015</t>
    </r>
    <r>
      <rPr>
        <sz val="10"/>
        <rFont val="ＭＳ Ｐ明朝"/>
        <family val="1"/>
        <charset val="128"/>
      </rPr>
      <t>年はこれら事業の進捗状況のモニタリングを</t>
    </r>
    <r>
      <rPr>
        <sz val="10"/>
        <rFont val="Times New Roman"/>
        <family val="1"/>
      </rPr>
      <t>9</t>
    </r>
    <r>
      <rPr>
        <sz val="10"/>
        <rFont val="ＭＳ Ｐ明朝"/>
        <family val="1"/>
        <charset val="128"/>
      </rPr>
      <t xml:space="preserve">月に開始、対応策を作成中。
</t>
    </r>
    <r>
      <rPr>
        <b/>
        <sz val="10"/>
        <color rgb="FFFF0000"/>
        <rFont val="ＭＳ Ｐ明朝"/>
        <family val="1"/>
        <charset val="128"/>
      </rPr>
      <t>【</t>
    </r>
    <r>
      <rPr>
        <b/>
        <sz val="10"/>
        <color rgb="FFFF0000"/>
        <rFont val="Times New Roman"/>
        <family val="1"/>
      </rPr>
      <t>MPI</t>
    </r>
    <r>
      <rPr>
        <b/>
        <sz val="10"/>
        <color rgb="FFFF0000"/>
        <rFont val="ＭＳ Ｐ明朝"/>
        <family val="1"/>
        <charset val="128"/>
      </rPr>
      <t>内部事情】</t>
    </r>
    <r>
      <rPr>
        <sz val="10"/>
        <rFont val="ＭＳ Ｐ明朝"/>
        <family val="1"/>
        <charset val="128"/>
      </rPr>
      <t>政府予算が逼迫し、ｺﾝｻﾙﾀﾝﾄ契約で客先支払である</t>
    </r>
    <r>
      <rPr>
        <sz val="10"/>
        <rFont val="Times New Roman"/>
        <family val="1"/>
      </rPr>
      <t>CIT, VAT</t>
    </r>
    <r>
      <rPr>
        <sz val="10"/>
        <rFont val="ＭＳ Ｐ明朝"/>
        <family val="1"/>
        <charset val="128"/>
      </rPr>
      <t xml:space="preserve">の滞納が続いている。これがｺﾝｻﾙﾀﾝﾄ追加契約を阻害する一つの障害となった。
</t>
    </r>
    <r>
      <rPr>
        <b/>
        <sz val="10"/>
        <color rgb="FFFF0000"/>
        <rFont val="ＭＳ Ｐ明朝"/>
        <family val="1"/>
        <charset val="128"/>
      </rPr>
      <t/>
    </r>
    <rPh sb="19" eb="20">
      <t>ガツ</t>
    </rPh>
    <rPh sb="59" eb="60">
      <t>ネン</t>
    </rPh>
    <rPh sb="61" eb="62">
      <t>ガツ</t>
    </rPh>
    <rPh sb="62" eb="64">
      <t>イライ</t>
    </rPh>
    <rPh sb="80" eb="81">
      <t>ネン</t>
    </rPh>
    <rPh sb="82" eb="83">
      <t>ガツ</t>
    </rPh>
    <rPh sb="84" eb="86">
      <t>ショウニン</t>
    </rPh>
    <rPh sb="93" eb="95">
      <t>ドウロ</t>
    </rPh>
    <rPh sb="99" eb="101">
      <t>ジッシ</t>
    </rPh>
    <rPh sb="101" eb="103">
      <t>シエン</t>
    </rPh>
    <rPh sb="122" eb="123">
      <t>マデ</t>
    </rPh>
    <rPh sb="155" eb="156">
      <t>ネン</t>
    </rPh>
    <rPh sb="157" eb="158">
      <t>ガツ</t>
    </rPh>
    <rPh sb="159" eb="161">
      <t>テイケツ</t>
    </rPh>
    <rPh sb="168" eb="169">
      <t>ネン</t>
    </rPh>
    <rPh sb="181" eb="183">
      <t>シエン</t>
    </rPh>
    <rPh sb="184" eb="185">
      <t>ケイ</t>
    </rPh>
    <rPh sb="193" eb="195">
      <t>シンキ</t>
    </rPh>
    <rPh sb="195" eb="197">
      <t>ツイカ</t>
    </rPh>
    <rPh sb="198" eb="200">
      <t>ドウロ</t>
    </rPh>
    <rPh sb="201" eb="203">
      <t>ジギョウ</t>
    </rPh>
    <rPh sb="204" eb="206">
      <t>ゲンチ</t>
    </rPh>
    <rPh sb="206" eb="208">
      <t>トウサ</t>
    </rPh>
    <rPh sb="209" eb="211">
      <t>サイシュウ</t>
    </rPh>
    <rPh sb="211" eb="214">
      <t>ホウコクショ</t>
    </rPh>
    <rPh sb="214" eb="216">
      <t>サクセイ</t>
    </rPh>
    <rPh sb="231" eb="233">
      <t>ゲンテイ</t>
    </rPh>
    <rPh sb="239" eb="240">
      <t>ネン</t>
    </rPh>
    <rPh sb="241" eb="243">
      <t>ジギョウ</t>
    </rPh>
    <rPh sb="243" eb="245">
      <t>シンチョク</t>
    </rPh>
    <rPh sb="254" eb="255">
      <t>ガツ</t>
    </rPh>
    <rPh sb="256" eb="258">
      <t>チャクシュ</t>
    </rPh>
    <rPh sb="262" eb="263">
      <t>ガツ</t>
    </rPh>
    <rPh sb="263" eb="264">
      <t>マツ</t>
    </rPh>
    <rPh sb="265" eb="267">
      <t>ジテン</t>
    </rPh>
    <rPh sb="270" eb="272">
      <t>サイシュウ</t>
    </rPh>
    <rPh sb="272" eb="275">
      <t>ホウコクショ</t>
    </rPh>
    <rPh sb="276" eb="278">
      <t>サクセイ</t>
    </rPh>
    <rPh sb="290" eb="291">
      <t>ネン</t>
    </rPh>
    <rPh sb="292" eb="293">
      <t>ガツ</t>
    </rPh>
    <rPh sb="335" eb="336">
      <t>マデ</t>
    </rPh>
    <rPh sb="337" eb="339">
      <t>ケイカク</t>
    </rPh>
    <rPh sb="344" eb="346">
      <t>カンコウ</t>
    </rPh>
    <rPh sb="346" eb="348">
      <t>デキ</t>
    </rPh>
    <rPh sb="350" eb="352">
      <t>ジギョウ</t>
    </rPh>
    <rPh sb="356" eb="358">
      <t>ケンセツ</t>
    </rPh>
    <rPh sb="358" eb="360">
      <t>カンリョウ</t>
    </rPh>
    <rPh sb="360" eb="362">
      <t>シセツ</t>
    </rPh>
    <rPh sb="363" eb="365">
      <t>フビ</t>
    </rPh>
    <rPh sb="368" eb="370">
      <t>シセツ</t>
    </rPh>
    <rPh sb="373" eb="375">
      <t>ケイカク</t>
    </rPh>
    <rPh sb="375" eb="376">
      <t>ドオ</t>
    </rPh>
    <rPh sb="377" eb="379">
      <t>デキ</t>
    </rPh>
    <rPh sb="384" eb="386">
      <t>トクテイ</t>
    </rPh>
    <rPh sb="391" eb="392">
      <t>ネン</t>
    </rPh>
    <rPh sb="396" eb="398">
      <t>ジギョウ</t>
    </rPh>
    <rPh sb="399" eb="401">
      <t>シンチョク</t>
    </rPh>
    <rPh sb="401" eb="403">
      <t>ジョウキョウ</t>
    </rPh>
    <rPh sb="412" eb="413">
      <t>ガツ</t>
    </rPh>
    <rPh sb="414" eb="416">
      <t>カイシ</t>
    </rPh>
    <rPh sb="417" eb="419">
      <t>タイオウ</t>
    </rPh>
    <rPh sb="419" eb="420">
      <t>サク</t>
    </rPh>
    <rPh sb="421" eb="424">
      <t>サクセイチュウ</t>
    </rPh>
    <phoneticPr fontId="2"/>
  </si>
  <si>
    <r>
      <t>1. 2014</t>
    </r>
    <r>
      <rPr>
        <sz val="10"/>
        <color theme="1"/>
        <rFont val="ＭＳ Ｐ明朝"/>
        <family val="1"/>
        <charset val="128"/>
      </rPr>
      <t>年</t>
    </r>
    <r>
      <rPr>
        <sz val="10"/>
        <color theme="1"/>
        <rFont val="Times New Roman"/>
        <family val="1"/>
      </rPr>
      <t>4</t>
    </r>
    <r>
      <rPr>
        <sz val="10"/>
        <color theme="1"/>
        <rFont val="ＭＳ Ｐ明朝"/>
        <family val="1"/>
        <charset val="128"/>
      </rPr>
      <t>月に承認された追加新規道路</t>
    </r>
    <r>
      <rPr>
        <sz val="10"/>
        <color theme="1"/>
        <rFont val="Times New Roman"/>
        <family val="1"/>
      </rPr>
      <t>8</t>
    </r>
    <r>
      <rPr>
        <sz val="10"/>
        <color theme="1"/>
        <rFont val="ＭＳ Ｐ明朝"/>
        <family val="1"/>
        <charset val="128"/>
      </rPr>
      <t>事業の実施支援、先行使用</t>
    </r>
    <r>
      <rPr>
        <sz val="10"/>
        <color theme="1"/>
        <rFont val="Times New Roman"/>
        <family val="1"/>
      </rPr>
      <t>MM</t>
    </r>
    <r>
      <rPr>
        <sz val="10"/>
        <color theme="1"/>
        <rFont val="ＭＳ Ｐ明朝"/>
        <family val="1"/>
        <charset val="128"/>
      </rPr>
      <t>の補填、</t>
    </r>
    <r>
      <rPr>
        <sz val="10"/>
        <color theme="1"/>
        <rFont val="Times New Roman"/>
        <family val="1"/>
      </rPr>
      <t>2015</t>
    </r>
    <r>
      <rPr>
        <sz val="10"/>
        <color theme="1"/>
        <rFont val="ＭＳ Ｐ明朝"/>
        <family val="1"/>
        <charset val="128"/>
      </rPr>
      <t>年</t>
    </r>
    <r>
      <rPr>
        <sz val="10"/>
        <color theme="1"/>
        <rFont val="Times New Roman"/>
        <family val="1"/>
      </rPr>
      <t>12</t>
    </r>
    <r>
      <rPr>
        <sz val="10"/>
        <color theme="1"/>
        <rFont val="ＭＳ Ｐ明朝"/>
        <family val="1"/>
        <charset val="128"/>
      </rPr>
      <t>月迄のｺﾝｻﾙﾀﾝﾄ契約期間延長のため、追加契約</t>
    </r>
    <r>
      <rPr>
        <sz val="10"/>
        <color theme="1"/>
        <rFont val="Times New Roman"/>
        <family val="1"/>
      </rPr>
      <t>No.4</t>
    </r>
    <r>
      <rPr>
        <sz val="10"/>
        <color theme="1"/>
        <rFont val="ＭＳ Ｐ明朝"/>
        <family val="1"/>
        <charset val="128"/>
      </rPr>
      <t>を</t>
    </r>
    <r>
      <rPr>
        <sz val="10"/>
        <color theme="1"/>
        <rFont val="Times New Roman"/>
        <family val="1"/>
      </rPr>
      <t>2015</t>
    </r>
    <r>
      <rPr>
        <sz val="10"/>
        <color theme="1"/>
        <rFont val="ＭＳ Ｐ明朝"/>
        <family val="1"/>
        <charset val="128"/>
      </rPr>
      <t>年</t>
    </r>
    <r>
      <rPr>
        <sz val="10"/>
        <color theme="1"/>
        <rFont val="Times New Roman"/>
        <family val="1"/>
      </rPr>
      <t>3</t>
    </r>
    <r>
      <rPr>
        <sz val="10"/>
        <color theme="1"/>
        <rFont val="ＭＳ Ｐ明朝"/>
        <family val="1"/>
        <charset val="128"/>
      </rPr>
      <t>月に締結した。</t>
    </r>
    <r>
      <rPr>
        <sz val="10"/>
        <color theme="1"/>
        <rFont val="Times New Roman"/>
        <family val="1"/>
      </rPr>
      <t>2015</t>
    </r>
    <r>
      <rPr>
        <sz val="10"/>
        <color theme="1"/>
        <rFont val="ＭＳ Ｐ明朝"/>
        <family val="1"/>
        <charset val="128"/>
      </rPr>
      <t>年の事業進捗モニタリングを</t>
    </r>
    <r>
      <rPr>
        <sz val="10"/>
        <color theme="1"/>
        <rFont val="Times New Roman"/>
        <family val="1"/>
      </rPr>
      <t>9</t>
    </r>
    <r>
      <rPr>
        <sz val="10"/>
        <color theme="1"/>
        <rFont val="ＭＳ Ｐ明朝"/>
        <family val="1"/>
        <charset val="128"/>
      </rPr>
      <t>月に着手し、</t>
    </r>
    <r>
      <rPr>
        <sz val="10"/>
        <color theme="1"/>
        <rFont val="Times New Roman"/>
        <family val="1"/>
      </rPr>
      <t>12</t>
    </r>
    <r>
      <rPr>
        <sz val="10"/>
        <color theme="1"/>
        <rFont val="ＭＳ Ｐ明朝"/>
        <family val="1"/>
        <charset val="128"/>
      </rPr>
      <t>月に最終報告書を作成し、コンサルサービスを完了する。コンサルタント請求書類は、</t>
    </r>
    <r>
      <rPr>
        <sz val="10"/>
        <color theme="1"/>
        <rFont val="Times New Roman"/>
        <family val="1"/>
      </rPr>
      <t>2016</t>
    </r>
    <r>
      <rPr>
        <sz val="10"/>
        <color theme="1"/>
        <rFont val="ＭＳ Ｐ明朝"/>
        <family val="1"/>
        <charset val="128"/>
      </rPr>
      <t>年</t>
    </r>
    <r>
      <rPr>
        <sz val="10"/>
        <color theme="1"/>
        <rFont val="Times New Roman"/>
        <family val="1"/>
      </rPr>
      <t>1</t>
    </r>
    <r>
      <rPr>
        <sz val="10"/>
        <color theme="1"/>
        <rFont val="ＭＳ Ｐ明朝"/>
        <family val="1"/>
        <charset val="128"/>
      </rPr>
      <t>月</t>
    </r>
    <r>
      <rPr>
        <sz val="10"/>
        <color theme="1"/>
        <rFont val="Times New Roman"/>
        <family val="1"/>
      </rPr>
      <t>18</t>
    </r>
    <r>
      <rPr>
        <sz val="10"/>
        <color theme="1"/>
        <rFont val="ＭＳ Ｐ明朝"/>
        <family val="1"/>
        <charset val="128"/>
      </rPr>
      <t>日に</t>
    </r>
    <r>
      <rPr>
        <sz val="10"/>
        <color theme="1"/>
        <rFont val="Times New Roman"/>
        <family val="1"/>
      </rPr>
      <t>JICA</t>
    </r>
    <r>
      <rPr>
        <sz val="10"/>
        <color theme="1"/>
        <rFont val="ＭＳ Ｐ明朝"/>
        <family val="1"/>
        <charset val="128"/>
      </rPr>
      <t>ベトナム事務所に必着であると</t>
    </r>
    <r>
      <rPr>
        <sz val="10"/>
        <color theme="1"/>
        <rFont val="Times New Roman"/>
        <family val="1"/>
      </rPr>
      <t>MOF</t>
    </r>
    <r>
      <rPr>
        <sz val="10"/>
        <color theme="1"/>
        <rFont val="ＭＳ Ｐ明朝"/>
        <family val="1"/>
        <charset val="128"/>
      </rPr>
      <t>から聞いている。特に</t>
    </r>
    <r>
      <rPr>
        <sz val="10"/>
        <color theme="1"/>
        <rFont val="Times New Roman"/>
        <family val="1"/>
      </rPr>
      <t>VND</t>
    </r>
    <r>
      <rPr>
        <sz val="10"/>
        <color theme="1"/>
        <rFont val="ＭＳ Ｐ明朝"/>
        <family val="1"/>
        <charset val="128"/>
      </rPr>
      <t>貨の請求承認手続きを迅速に行うよう、</t>
    </r>
    <r>
      <rPr>
        <sz val="10"/>
        <color theme="1"/>
        <rFont val="Times New Roman"/>
        <family val="1"/>
      </rPr>
      <t>MPI-CPMU</t>
    </r>
    <r>
      <rPr>
        <sz val="10"/>
        <color theme="1"/>
        <rFont val="ＭＳ Ｐ明朝"/>
        <family val="1"/>
        <charset val="128"/>
      </rPr>
      <t>、</t>
    </r>
    <r>
      <rPr>
        <sz val="10"/>
        <color theme="1"/>
        <rFont val="Times New Roman"/>
        <family val="1"/>
      </rPr>
      <t>MOF</t>
    </r>
    <r>
      <rPr>
        <sz val="10"/>
        <color theme="1"/>
        <rFont val="ＭＳ Ｐ明朝"/>
        <family val="1"/>
        <charset val="128"/>
      </rPr>
      <t>の</t>
    </r>
    <r>
      <rPr>
        <sz val="10"/>
        <color theme="1"/>
        <rFont val="Times New Roman"/>
        <family val="1"/>
      </rPr>
      <t>Treasury</t>
    </r>
    <r>
      <rPr>
        <sz val="10"/>
        <color theme="1"/>
        <rFont val="ＭＳ Ｐ明朝"/>
        <family val="1"/>
        <charset val="128"/>
      </rPr>
      <t>と確認している。</t>
    </r>
    <r>
      <rPr>
        <sz val="10"/>
        <color theme="1"/>
        <rFont val="Times New Roman"/>
        <family val="1"/>
      </rPr>
      <t>JICA</t>
    </r>
    <r>
      <rPr>
        <sz val="10"/>
        <color theme="1"/>
        <rFont val="ＭＳ Ｐ明朝"/>
        <family val="1"/>
        <charset val="128"/>
      </rPr>
      <t>事務所からの支援をお願いしたい（</t>
    </r>
    <r>
      <rPr>
        <sz val="10"/>
        <color theme="1"/>
        <rFont val="Times New Roman"/>
        <family val="1"/>
      </rPr>
      <t>SPL-5</t>
    </r>
    <r>
      <rPr>
        <sz val="10"/>
        <color theme="1"/>
        <rFont val="ＭＳ Ｐ明朝"/>
        <family val="1"/>
        <charset val="128"/>
      </rPr>
      <t>では、最終月</t>
    </r>
    <r>
      <rPr>
        <sz val="10"/>
        <color theme="1"/>
        <rFont val="Times New Roman"/>
        <family val="1"/>
      </rPr>
      <t>2012</t>
    </r>
    <r>
      <rPr>
        <sz val="10"/>
        <color theme="1"/>
        <rFont val="ＭＳ Ｐ明朝"/>
        <family val="1"/>
        <charset val="128"/>
      </rPr>
      <t>年</t>
    </r>
    <r>
      <rPr>
        <sz val="10"/>
        <color theme="1"/>
        <rFont val="Times New Roman"/>
        <family val="1"/>
      </rPr>
      <t>1</t>
    </r>
    <r>
      <rPr>
        <sz val="10"/>
        <color theme="1"/>
        <rFont val="ＭＳ Ｐ明朝"/>
        <family val="1"/>
        <charset val="128"/>
      </rPr>
      <t xml:space="preserve">月分が未収金となった）。
</t>
    </r>
    <r>
      <rPr>
        <sz val="10"/>
        <color theme="1"/>
        <rFont val="Times New Roman"/>
        <family val="1"/>
      </rPr>
      <t>2. 2015</t>
    </r>
    <r>
      <rPr>
        <sz val="10"/>
        <color theme="1"/>
        <rFont val="ＭＳ Ｐ明朝"/>
        <family val="1"/>
        <charset val="128"/>
      </rPr>
      <t>年</t>
    </r>
    <r>
      <rPr>
        <sz val="10"/>
        <color theme="1"/>
        <rFont val="Times New Roman"/>
        <family val="1"/>
      </rPr>
      <t>11</t>
    </r>
    <r>
      <rPr>
        <sz val="10"/>
        <color theme="1"/>
        <rFont val="ＭＳ Ｐ明朝"/>
        <family val="1"/>
        <charset val="128"/>
      </rPr>
      <t>月現在のモニタリング結果、</t>
    </r>
    <r>
      <rPr>
        <sz val="10"/>
        <color theme="1"/>
        <rFont val="Times New Roman"/>
        <family val="1"/>
      </rPr>
      <t>2014</t>
    </r>
    <r>
      <rPr>
        <sz val="10"/>
        <color theme="1"/>
        <rFont val="ＭＳ Ｐ明朝"/>
        <family val="1"/>
        <charset val="128"/>
      </rPr>
      <t>年</t>
    </r>
    <r>
      <rPr>
        <sz val="10"/>
        <color theme="1"/>
        <rFont val="Times New Roman"/>
        <family val="1"/>
      </rPr>
      <t>9</t>
    </r>
    <r>
      <rPr>
        <sz val="10"/>
        <color theme="1"/>
        <rFont val="ＭＳ Ｐ明朝"/>
        <family val="1"/>
        <charset val="128"/>
      </rPr>
      <t>月に特定した問題事業</t>
    </r>
    <r>
      <rPr>
        <sz val="10"/>
        <color theme="1"/>
        <rFont val="Times New Roman"/>
        <family val="1"/>
      </rPr>
      <t>(2015</t>
    </r>
    <r>
      <rPr>
        <sz val="10"/>
        <color theme="1"/>
        <rFont val="ＭＳ Ｐ明朝"/>
        <family val="1"/>
        <charset val="128"/>
      </rPr>
      <t>年</t>
    </r>
    <r>
      <rPr>
        <sz val="10"/>
        <color theme="1"/>
        <rFont val="Times New Roman"/>
        <family val="1"/>
      </rPr>
      <t>12</t>
    </r>
    <r>
      <rPr>
        <sz val="10"/>
        <color theme="1"/>
        <rFont val="ＭＳ Ｐ明朝"/>
        <family val="1"/>
        <charset val="128"/>
      </rPr>
      <t>月末までに完工が危ぶまれる）の内、以下の事業について完工不可能である。
　　　道路：オリジナル</t>
    </r>
    <r>
      <rPr>
        <sz val="10"/>
        <color theme="1"/>
        <rFont val="Times New Roman"/>
        <family val="1"/>
      </rPr>
      <t>8</t>
    </r>
    <r>
      <rPr>
        <sz val="10"/>
        <color theme="1"/>
        <rFont val="ＭＳ Ｐ明朝"/>
        <family val="1"/>
        <charset val="128"/>
      </rPr>
      <t>事業、新規３事業、追加</t>
    </r>
    <r>
      <rPr>
        <sz val="10"/>
        <color theme="1"/>
        <rFont val="Times New Roman"/>
        <family val="1"/>
      </rPr>
      <t>4</t>
    </r>
    <r>
      <rPr>
        <sz val="10"/>
        <color theme="1"/>
        <rFont val="ＭＳ Ｐ明朝"/>
        <family val="1"/>
        <charset val="128"/>
      </rPr>
      <t>事業
　　　</t>
    </r>
    <r>
      <rPr>
        <sz val="10"/>
        <color theme="1"/>
        <rFont val="Times New Roman"/>
        <family val="1"/>
      </rPr>
      <t>(</t>
    </r>
    <r>
      <rPr>
        <sz val="10"/>
        <color theme="1"/>
        <rFont val="ＭＳ Ｐ明朝"/>
        <family val="1"/>
        <charset val="128"/>
      </rPr>
      <t>計</t>
    </r>
    <r>
      <rPr>
        <sz val="10"/>
        <color theme="1"/>
        <rFont val="Times New Roman"/>
        <family val="1"/>
      </rPr>
      <t>15</t>
    </r>
    <r>
      <rPr>
        <sz val="10"/>
        <color theme="1"/>
        <rFont val="ＭＳ Ｐ明朝"/>
        <family val="1"/>
        <charset val="128"/>
      </rPr>
      <t>事業）
　　同様に、事業（</t>
    </r>
    <r>
      <rPr>
        <sz val="10"/>
        <color theme="1"/>
        <rFont val="Times New Roman"/>
        <family val="1"/>
      </rPr>
      <t>JICA</t>
    </r>
    <r>
      <rPr>
        <sz val="10"/>
        <color theme="1"/>
        <rFont val="ＭＳ Ｐ明朝"/>
        <family val="1"/>
        <charset val="128"/>
      </rPr>
      <t>支援対象のスコープ）は完工するも、施設が全く機能しない事業として灌漑</t>
    </r>
    <r>
      <rPr>
        <sz val="10"/>
        <color theme="1"/>
        <rFont val="Times New Roman"/>
        <family val="1"/>
      </rPr>
      <t>1</t>
    </r>
    <r>
      <rPr>
        <sz val="10"/>
        <color theme="1"/>
        <rFont val="ＭＳ Ｐ明朝"/>
        <family val="1"/>
        <charset val="128"/>
      </rPr>
      <t>事業（</t>
    </r>
    <r>
      <rPr>
        <sz val="10"/>
        <color theme="1"/>
        <rFont val="Times New Roman"/>
        <family val="1"/>
      </rPr>
      <t>Dien Bien, Nam Mu</t>
    </r>
    <r>
      <rPr>
        <sz val="10"/>
        <color theme="1"/>
        <rFont val="ＭＳ Ｐ明朝"/>
        <family val="1"/>
        <charset val="128"/>
      </rPr>
      <t>灌漑）、施設機能が制限される事業として上水</t>
    </r>
    <r>
      <rPr>
        <sz val="10"/>
        <color theme="1"/>
        <rFont val="Times New Roman"/>
        <family val="1"/>
      </rPr>
      <t>3</t>
    </r>
    <r>
      <rPr>
        <sz val="10"/>
        <color theme="1"/>
        <rFont val="ＭＳ Ｐ明朝"/>
        <family val="1"/>
        <charset val="128"/>
      </rPr>
      <t>事業（</t>
    </r>
    <r>
      <rPr>
        <sz val="10"/>
        <color theme="1"/>
        <rFont val="Times New Roman"/>
        <family val="1"/>
      </rPr>
      <t>Sonla/Son Ma, Ha Thin/Ke Anh, Kon Tum/Kon Ray</t>
    </r>
    <r>
      <rPr>
        <sz val="10"/>
        <color theme="1"/>
        <rFont val="ＭＳ Ｐ明朝"/>
        <family val="1"/>
        <charset val="128"/>
      </rPr>
      <t>）を特定した。これらも事業への対策は、</t>
    </r>
    <r>
      <rPr>
        <sz val="10"/>
        <color theme="1"/>
        <rFont val="Times New Roman"/>
        <family val="1"/>
      </rPr>
      <t>2013</t>
    </r>
    <r>
      <rPr>
        <sz val="10"/>
        <color theme="1"/>
        <rFont val="ＭＳ Ｐ明朝"/>
        <family val="1"/>
        <charset val="128"/>
      </rPr>
      <t>年、</t>
    </r>
    <r>
      <rPr>
        <sz val="10"/>
        <color theme="1"/>
        <rFont val="Times New Roman"/>
        <family val="1"/>
      </rPr>
      <t>2014</t>
    </r>
    <r>
      <rPr>
        <sz val="10"/>
        <color theme="1"/>
        <rFont val="ＭＳ Ｐ明朝"/>
        <family val="1"/>
        <charset val="128"/>
      </rPr>
      <t>年に提案していたが、</t>
    </r>
    <r>
      <rPr>
        <sz val="10"/>
        <color theme="1"/>
        <rFont val="Times New Roman"/>
        <family val="1"/>
      </rPr>
      <t>CPMU</t>
    </r>
    <r>
      <rPr>
        <sz val="10"/>
        <color theme="1"/>
        <rFont val="ＭＳ Ｐ明朝"/>
        <family val="1"/>
        <charset val="128"/>
      </rPr>
      <t>は各実施機関、省の自助努力に委ね、資金要請、スコープ削減等、具体的対応を取っていない。未完工となる事業で、</t>
    </r>
    <r>
      <rPr>
        <sz val="10"/>
        <color theme="1"/>
        <rFont val="Times New Roman"/>
        <family val="1"/>
      </rPr>
      <t>i) JICA</t>
    </r>
    <r>
      <rPr>
        <sz val="10"/>
        <color theme="1"/>
        <rFont val="ＭＳ Ｐ明朝"/>
        <family val="1"/>
        <charset val="128"/>
      </rPr>
      <t>融資残のある事業については、</t>
    </r>
    <r>
      <rPr>
        <sz val="10"/>
        <color theme="1"/>
        <rFont val="Times New Roman"/>
        <family val="1"/>
      </rPr>
      <t>12</t>
    </r>
    <r>
      <rPr>
        <sz val="10"/>
        <color theme="1"/>
        <rFont val="ＭＳ Ｐ明朝"/>
        <family val="1"/>
        <charset val="128"/>
      </rPr>
      <t>月末までに完工するスコープを特定し、融資額の削減措置が、</t>
    </r>
    <r>
      <rPr>
        <sz val="10"/>
        <color theme="1"/>
        <rFont val="Times New Roman"/>
        <family val="1"/>
      </rPr>
      <t>ii)JICA</t>
    </r>
    <r>
      <rPr>
        <sz val="10"/>
        <color theme="1"/>
        <rFont val="ＭＳ Ｐ明朝"/>
        <family val="1"/>
        <charset val="128"/>
      </rPr>
      <t>融資が完了するも未完工な事業に対しては</t>
    </r>
    <r>
      <rPr>
        <sz val="10"/>
        <color theme="1"/>
        <rFont val="Times New Roman"/>
        <family val="1"/>
      </rPr>
      <t>JICA</t>
    </r>
    <r>
      <rPr>
        <sz val="10"/>
        <color theme="1"/>
        <rFont val="ＭＳ Ｐ明朝"/>
        <family val="1"/>
        <charset val="128"/>
      </rPr>
      <t>による支援スコープの縮小が必要。。現在、今後の対策を作成している。</t>
    </r>
    <rPh sb="116" eb="117">
      <t>ガツ</t>
    </rPh>
    <rPh sb="124" eb="126">
      <t>サクセイ</t>
    </rPh>
    <rPh sb="137" eb="139">
      <t>カンリョウ</t>
    </rPh>
    <rPh sb="149" eb="151">
      <t>セイキュウ</t>
    </rPh>
    <rPh sb="151" eb="153">
      <t>ショルイ</t>
    </rPh>
    <rPh sb="159" eb="160">
      <t>ネン</t>
    </rPh>
    <rPh sb="161" eb="162">
      <t>ガツ</t>
    </rPh>
    <rPh sb="164" eb="165">
      <t>ニチ</t>
    </rPh>
    <rPh sb="174" eb="176">
      <t>ジム</t>
    </rPh>
    <rPh sb="176" eb="177">
      <t>ショ</t>
    </rPh>
    <rPh sb="178" eb="180">
      <t>ヒッチャク</t>
    </rPh>
    <rPh sb="189" eb="190">
      <t>キ</t>
    </rPh>
    <rPh sb="195" eb="196">
      <t>トク</t>
    </rPh>
    <rPh sb="240" eb="242">
      <t>カクニン</t>
    </rPh>
    <rPh sb="251" eb="253">
      <t>ジム</t>
    </rPh>
    <rPh sb="253" eb="254">
      <t>ショ</t>
    </rPh>
    <rPh sb="257" eb="259">
      <t>シエン</t>
    </rPh>
    <rPh sb="261" eb="262">
      <t>ネガ</t>
    </rPh>
    <rPh sb="275" eb="277">
      <t>サイシュウ</t>
    </rPh>
    <rPh sb="277" eb="278">
      <t>ツキ</t>
    </rPh>
    <rPh sb="282" eb="283">
      <t>ネン</t>
    </rPh>
    <rPh sb="284" eb="285">
      <t>ガツ</t>
    </rPh>
    <rPh sb="285" eb="286">
      <t>ブン</t>
    </rPh>
    <rPh sb="287" eb="290">
      <t>ミシュウキン</t>
    </rPh>
    <rPh sb="304" eb="305">
      <t>ネン</t>
    </rPh>
    <rPh sb="307" eb="308">
      <t>ガツ</t>
    </rPh>
    <rPh sb="308" eb="310">
      <t>ゲンザイ</t>
    </rPh>
    <rPh sb="317" eb="319">
      <t>ケッカ</t>
    </rPh>
    <rPh sb="324" eb="325">
      <t>ネン</t>
    </rPh>
    <rPh sb="326" eb="327">
      <t>ガツ</t>
    </rPh>
    <rPh sb="328" eb="330">
      <t>トクテイ</t>
    </rPh>
    <rPh sb="332" eb="334">
      <t>モンダイ</t>
    </rPh>
    <rPh sb="334" eb="336">
      <t>ジギョウ</t>
    </rPh>
    <rPh sb="341" eb="342">
      <t>ネン</t>
    </rPh>
    <rPh sb="344" eb="345">
      <t>ガツ</t>
    </rPh>
    <rPh sb="345" eb="346">
      <t>マツ</t>
    </rPh>
    <rPh sb="349" eb="351">
      <t>カンコウ</t>
    </rPh>
    <rPh sb="352" eb="353">
      <t>アヤ</t>
    </rPh>
    <rPh sb="359" eb="360">
      <t>ウチ</t>
    </rPh>
    <rPh sb="361" eb="363">
      <t>イカ</t>
    </rPh>
    <rPh sb="364" eb="366">
      <t>ジギョウ</t>
    </rPh>
    <rPh sb="370" eb="372">
      <t>カンコウ</t>
    </rPh>
    <rPh sb="372" eb="375">
      <t>フカノウ</t>
    </rPh>
    <rPh sb="383" eb="385">
      <t>ドウロ</t>
    </rPh>
    <rPh sb="392" eb="394">
      <t>ジギョウ</t>
    </rPh>
    <rPh sb="395" eb="397">
      <t>シンキ</t>
    </rPh>
    <rPh sb="398" eb="400">
      <t>ジギョウ</t>
    </rPh>
    <rPh sb="401" eb="403">
      <t>ツイカ</t>
    </rPh>
    <rPh sb="404" eb="406">
      <t>ジギョウ</t>
    </rPh>
    <rPh sb="411" eb="412">
      <t>ケイ</t>
    </rPh>
    <rPh sb="414" eb="416">
      <t>ジギョウ</t>
    </rPh>
    <rPh sb="420" eb="422">
      <t>ドウヨウ</t>
    </rPh>
    <rPh sb="424" eb="426">
      <t>ジギョウ</t>
    </rPh>
    <rPh sb="431" eb="433">
      <t>シエン</t>
    </rPh>
    <rPh sb="433" eb="435">
      <t>タイショウ</t>
    </rPh>
    <rPh sb="442" eb="444">
      <t>カンコウ</t>
    </rPh>
    <rPh sb="448" eb="450">
      <t>シセツ</t>
    </rPh>
    <rPh sb="451" eb="452">
      <t>マッタ</t>
    </rPh>
    <rPh sb="453" eb="455">
      <t>キノウ</t>
    </rPh>
    <rPh sb="458" eb="460">
      <t>ジギョウ</t>
    </rPh>
    <rPh sb="463" eb="465">
      <t>カンガイ</t>
    </rPh>
    <rPh sb="466" eb="468">
      <t>ジギョウ</t>
    </rPh>
    <rPh sb="486" eb="488">
      <t>カンガイ</t>
    </rPh>
    <rPh sb="490" eb="492">
      <t>シセツ</t>
    </rPh>
    <rPh sb="492" eb="494">
      <t>キノウ</t>
    </rPh>
    <rPh sb="495" eb="497">
      <t>セイゲン</t>
    </rPh>
    <rPh sb="500" eb="502">
      <t>ジギョウ</t>
    </rPh>
    <rPh sb="505" eb="507">
      <t>ジョウスイ</t>
    </rPh>
    <rPh sb="508" eb="510">
      <t>ジギョウ</t>
    </rPh>
    <rPh sb="558" eb="560">
      <t>トクテイ</t>
    </rPh>
    <rPh sb="567" eb="569">
      <t>ジギョウ</t>
    </rPh>
    <rPh sb="571" eb="573">
      <t>タイサク</t>
    </rPh>
    <rPh sb="579" eb="580">
      <t>ネン</t>
    </rPh>
    <rPh sb="585" eb="586">
      <t>ネン</t>
    </rPh>
    <rPh sb="587" eb="589">
      <t>テイアン</t>
    </rPh>
    <rPh sb="600" eb="601">
      <t>カク</t>
    </rPh>
    <rPh sb="601" eb="603">
      <t>ジッシ</t>
    </rPh>
    <rPh sb="603" eb="605">
      <t>キカン</t>
    </rPh>
    <rPh sb="606" eb="607">
      <t>ショウ</t>
    </rPh>
    <rPh sb="608" eb="610">
      <t>ジジョ</t>
    </rPh>
    <rPh sb="610" eb="612">
      <t>ドリョク</t>
    </rPh>
    <rPh sb="613" eb="614">
      <t>ユダ</t>
    </rPh>
    <rPh sb="616" eb="618">
      <t>シキン</t>
    </rPh>
    <rPh sb="618" eb="620">
      <t>ヨウセイ</t>
    </rPh>
    <rPh sb="625" eb="627">
      <t>サクゲン</t>
    </rPh>
    <rPh sb="627" eb="628">
      <t>トウ</t>
    </rPh>
    <rPh sb="629" eb="632">
      <t>グタイテキ</t>
    </rPh>
    <rPh sb="632" eb="634">
      <t>タイオウ</t>
    </rPh>
    <rPh sb="635" eb="636">
      <t>ト</t>
    </rPh>
    <rPh sb="643" eb="645">
      <t>カンコウ</t>
    </rPh>
    <rPh sb="659" eb="661">
      <t>ユウシ</t>
    </rPh>
    <rPh sb="661" eb="662">
      <t>ザン</t>
    </rPh>
    <rPh sb="665" eb="667">
      <t>ジギョウ</t>
    </rPh>
    <rPh sb="675" eb="676">
      <t>ガツ</t>
    </rPh>
    <rPh sb="676" eb="677">
      <t>マツ</t>
    </rPh>
    <rPh sb="710" eb="712">
      <t>ユウシ</t>
    </rPh>
    <rPh sb="713" eb="715">
      <t>カンリョウ</t>
    </rPh>
    <rPh sb="743" eb="745">
      <t>シュクショウ</t>
    </rPh>
    <rPh sb="750" eb="752">
      <t>ゲンザイ</t>
    </rPh>
    <rPh sb="753" eb="755">
      <t>コンゴ</t>
    </rPh>
    <rPh sb="756" eb="758">
      <t>タイサク</t>
    </rPh>
    <rPh sb="759" eb="761">
      <t>サクセイ</t>
    </rPh>
    <phoneticPr fontId="2"/>
  </si>
  <si>
    <t>土地収用</t>
    <rPh sb="0" eb="2">
      <t>トチ</t>
    </rPh>
    <rPh sb="2" eb="4">
      <t>シュウヨウ</t>
    </rPh>
    <phoneticPr fontId="2"/>
  </si>
  <si>
    <t>ディスバースメント</t>
    <phoneticPr fontId="2"/>
  </si>
  <si>
    <t>ｵﾘｼﾞﾅﾙ</t>
    <phoneticPr fontId="2"/>
  </si>
  <si>
    <t>2009-</t>
    <phoneticPr fontId="2"/>
  </si>
  <si>
    <t>45(87%)</t>
    <phoneticPr fontId="2"/>
  </si>
  <si>
    <t>39 (75%)</t>
    <phoneticPr fontId="2"/>
  </si>
  <si>
    <t>2013-</t>
    <phoneticPr fontId="2"/>
  </si>
  <si>
    <t>20(69%)</t>
    <phoneticPr fontId="2"/>
  </si>
  <si>
    <t>23 (79%)</t>
    <phoneticPr fontId="2"/>
  </si>
  <si>
    <t>2014-</t>
    <phoneticPr fontId="2"/>
  </si>
  <si>
    <t>2 (25%)</t>
    <phoneticPr fontId="2"/>
  </si>
  <si>
    <t>-</t>
    <phoneticPr fontId="2"/>
  </si>
  <si>
    <t>64(72%)</t>
    <phoneticPr fontId="2"/>
  </si>
  <si>
    <t>16(100%)</t>
    <phoneticPr fontId="2"/>
  </si>
  <si>
    <t>16 (100%)</t>
    <phoneticPr fontId="2"/>
  </si>
  <si>
    <t>1(50%)</t>
    <phoneticPr fontId="2"/>
  </si>
  <si>
    <t>2 (100%)</t>
    <phoneticPr fontId="2"/>
  </si>
  <si>
    <t>17(94%)</t>
    <phoneticPr fontId="2"/>
  </si>
  <si>
    <t>18 (100%)</t>
    <phoneticPr fontId="2"/>
  </si>
  <si>
    <t>16(89%)</t>
    <phoneticPr fontId="2"/>
  </si>
  <si>
    <t>17 (94%)</t>
    <phoneticPr fontId="2"/>
  </si>
  <si>
    <t>14(100%)</t>
    <phoneticPr fontId="2"/>
  </si>
  <si>
    <t>14 (100%)</t>
    <phoneticPr fontId="2"/>
  </si>
  <si>
    <r>
      <rPr>
        <sz val="10"/>
        <rFont val="ＭＳ Ｐ明朝"/>
        <family val="1"/>
        <charset val="128"/>
      </rPr>
      <t>　</t>
    </r>
    <r>
      <rPr>
        <sz val="10"/>
        <rFont val="Times New Roman"/>
        <family val="1"/>
      </rPr>
      <t>Thanh Hoa/Hoang Hoa (</t>
    </r>
    <r>
      <rPr>
        <sz val="10"/>
        <rFont val="ＭＳ Ｐ明朝"/>
        <family val="1"/>
        <charset val="128"/>
      </rPr>
      <t>ｾﾝﾀｰ、ネットハウス）</t>
    </r>
    <phoneticPr fontId="2"/>
  </si>
  <si>
    <r>
      <t xml:space="preserve">   Dien Bien/Tuan Giao</t>
    </r>
    <r>
      <rPr>
        <sz val="10"/>
        <rFont val="ＭＳ Ｐ明朝"/>
        <family val="1"/>
        <charset val="128"/>
      </rPr>
      <t>（ｾﾝﾀｰ）</t>
    </r>
    <phoneticPr fontId="2"/>
  </si>
  <si>
    <t>注：超過資金は、現在予備費から充当されている。</t>
    <rPh sb="0" eb="1">
      <t>チュウ</t>
    </rPh>
    <rPh sb="2" eb="4">
      <t>チョウカ</t>
    </rPh>
    <rPh sb="4" eb="6">
      <t>シキン</t>
    </rPh>
    <rPh sb="8" eb="10">
      <t>ゲンザイ</t>
    </rPh>
    <rPh sb="10" eb="13">
      <t>ヨビヒ</t>
    </rPh>
    <rPh sb="15" eb="17">
      <t>ジュウトウ</t>
    </rPh>
    <phoneticPr fontId="2"/>
  </si>
  <si>
    <r>
      <rPr>
        <sz val="10"/>
        <rFont val="ＭＳ Ｐ明朝"/>
        <family val="1"/>
        <charset val="128"/>
      </rPr>
      <t>ｺﾝｻﾙﾀﾝﾄ・ﾃﾞｨｽﾊﾞｰｽﾒﾝﾄ</t>
    </r>
    <r>
      <rPr>
        <sz val="10"/>
        <rFont val="Times New Roman"/>
        <family val="1"/>
      </rPr>
      <t>(%)</t>
    </r>
    <phoneticPr fontId="2"/>
  </si>
  <si>
    <r>
      <rPr>
        <sz val="10"/>
        <rFont val="ＭＳ Ｐ明朝"/>
        <family val="1"/>
        <charset val="128"/>
      </rPr>
      <t>円貨　：　</t>
    </r>
    <r>
      <rPr>
        <sz val="10"/>
        <rFont val="Times New Roman"/>
        <family val="1"/>
      </rPr>
      <t>95%</t>
    </r>
    <phoneticPr fontId="2"/>
  </si>
  <si>
    <r>
      <t>VND</t>
    </r>
    <r>
      <rPr>
        <sz val="10"/>
        <rFont val="ＭＳ Ｐ明朝"/>
        <family val="1"/>
        <charset val="128"/>
      </rPr>
      <t>　：</t>
    </r>
    <r>
      <rPr>
        <sz val="10"/>
        <rFont val="Times New Roman"/>
        <family val="1"/>
      </rPr>
      <t xml:space="preserve">  83%</t>
    </r>
    <phoneticPr fontId="2"/>
  </si>
  <si>
    <r>
      <rPr>
        <sz val="8"/>
        <rFont val="ＭＳ Ｐ明朝"/>
        <family val="1"/>
        <charset val="128"/>
      </rPr>
      <t>Ｌ／Ａ期限　：</t>
    </r>
    <r>
      <rPr>
        <sz val="8"/>
        <rFont val="Times New Roman"/>
        <family val="1"/>
      </rPr>
      <t xml:space="preserve"> L/A No.VN10-P3, 2 Nov 2011 </t>
    </r>
    <r>
      <rPr>
        <sz val="8"/>
        <rFont val="ＭＳ Ｐ明朝"/>
        <family val="1"/>
        <charset val="128"/>
      </rPr>
      <t>～</t>
    </r>
    <r>
      <rPr>
        <sz val="8"/>
        <rFont val="Times New Roman"/>
        <family val="1"/>
      </rPr>
      <t xml:space="preserve"> 2 Nov 2016  L/A No.VN13-P6, 18 Mar 2014</t>
    </r>
    <r>
      <rPr>
        <sz val="8"/>
        <rFont val="ＭＳ Ｐ明朝"/>
        <family val="1"/>
        <charset val="128"/>
      </rPr>
      <t>～</t>
    </r>
    <r>
      <rPr>
        <sz val="8"/>
        <rFont val="Times New Roman"/>
        <family val="1"/>
      </rPr>
      <t>18 Mar 2019</t>
    </r>
    <rPh sb="3" eb="5">
      <t>キゲン</t>
    </rPh>
    <phoneticPr fontId="2"/>
  </si>
  <si>
    <t>実施機関名：                                       VEC/Hanoi, EPMU-HLD/HCMC</t>
    <rPh sb="0" eb="2">
      <t>ジッシ</t>
    </rPh>
    <rPh sb="2" eb="4">
      <t>キカン</t>
    </rPh>
    <rPh sb="4" eb="5">
      <t>メイ</t>
    </rPh>
    <phoneticPr fontId="2"/>
  </si>
  <si>
    <t>Ｌ／Ａ期限                                  1; XNXV-1(2012.Jul..28)                 2; VN10-P7 (2016.Sep.15)                         3; VN13-P5/E-001(2021.July.15)</t>
    <rPh sb="3" eb="5">
      <t>キゲン</t>
    </rPh>
    <phoneticPr fontId="2"/>
  </si>
  <si>
    <r>
      <rPr>
        <sz val="10"/>
        <rFont val="ＭＳ Ｐ明朝"/>
        <family val="1"/>
        <charset val="128"/>
      </rPr>
      <t>左記</t>
    </r>
    <r>
      <rPr>
        <sz val="10"/>
        <rFont val="Times New Roman"/>
        <family val="1"/>
      </rPr>
      <t xml:space="preserve"> </t>
    </r>
    <r>
      <rPr>
        <sz val="10"/>
        <rFont val="ＭＳ Ｐ明朝"/>
        <family val="1"/>
        <charset val="128"/>
      </rPr>
      <t>【土地取得の促進】に関して、ﾊﾉｲ市との定例会議で</t>
    </r>
    <r>
      <rPr>
        <sz val="10"/>
        <rFont val="Times New Roman"/>
        <family val="1"/>
      </rPr>
      <t>JICA</t>
    </r>
    <r>
      <rPr>
        <sz val="10"/>
        <rFont val="ＭＳ Ｐ明朝"/>
        <family val="1"/>
        <charset val="128"/>
      </rPr>
      <t>から催促頂くことを要望。</t>
    </r>
    <rPh sb="0" eb="2">
      <t>サキ</t>
    </rPh>
    <rPh sb="4" eb="6">
      <t>トチ</t>
    </rPh>
    <rPh sb="6" eb="8">
      <t>シュトク</t>
    </rPh>
    <rPh sb="9" eb="11">
      <t>ソクシン</t>
    </rPh>
    <rPh sb="13" eb="14">
      <t>カン</t>
    </rPh>
    <rPh sb="20" eb="21">
      <t>シ</t>
    </rPh>
    <rPh sb="23" eb="25">
      <t>テイレイ</t>
    </rPh>
    <rPh sb="25" eb="27">
      <t>カイギ</t>
    </rPh>
    <rPh sb="34" eb="37">
      <t>サイソクイタダ</t>
    </rPh>
    <rPh sb="41" eb="43">
      <t>ヨウボウ</t>
    </rPh>
    <phoneticPr fontId="2"/>
  </si>
  <si>
    <t>保全林回復･持続的管理</t>
    <phoneticPr fontId="2"/>
  </si>
  <si>
    <t>Consultant</t>
    <phoneticPr fontId="2"/>
  </si>
  <si>
    <r>
      <rPr>
        <b/>
        <sz val="10"/>
        <color rgb="FFFF0000"/>
        <rFont val="ＭＳ Ｐ明朝"/>
        <family val="1"/>
        <charset val="128"/>
      </rPr>
      <t>【問題点①】</t>
    </r>
    <r>
      <rPr>
        <b/>
        <sz val="10"/>
        <rFont val="ＭＳ Ｐ明朝"/>
        <family val="1"/>
        <charset val="128"/>
      </rPr>
      <t>過大な計画数値の設定に起因する事業活動の遅れ：</t>
    </r>
    <r>
      <rPr>
        <b/>
        <sz val="10"/>
        <color rgb="FFFF0000"/>
        <rFont val="Times New Roman"/>
        <family val="1"/>
      </rPr>
      <t xml:space="preserve">
</t>
    </r>
    <r>
      <rPr>
        <b/>
        <sz val="10"/>
        <color theme="1"/>
        <rFont val="Times New Roman"/>
        <family val="1"/>
      </rPr>
      <t xml:space="preserve">Central Projecr Management Unit (CPMU: </t>
    </r>
    <r>
      <rPr>
        <b/>
        <sz val="10"/>
        <color theme="1"/>
        <rFont val="ＭＳ Ｐ明朝"/>
        <family val="1"/>
        <charset val="128"/>
      </rPr>
      <t>中央プロジェクト管理委員会）</t>
    </r>
    <r>
      <rPr>
        <sz val="10"/>
        <color theme="1"/>
        <rFont val="ＭＳ Ｐ明朝"/>
        <family val="1"/>
        <charset val="128"/>
      </rPr>
      <t>が、</t>
    </r>
    <r>
      <rPr>
        <b/>
        <sz val="10"/>
        <color theme="1"/>
        <rFont val="Times New Roman"/>
        <family val="1"/>
      </rPr>
      <t xml:space="preserve">Provincial Project Management Committee (PPMU: </t>
    </r>
    <r>
      <rPr>
        <b/>
        <sz val="10"/>
        <color theme="1"/>
        <rFont val="ＭＳ Ｐ明朝"/>
        <family val="1"/>
        <charset val="128"/>
      </rPr>
      <t>事業対象地方省プロジェクト管理委員会）</t>
    </r>
    <r>
      <rPr>
        <sz val="10"/>
        <color theme="1"/>
        <rFont val="ＭＳ Ｐ明朝"/>
        <family val="1"/>
        <charset val="128"/>
      </rPr>
      <t>の事業管理能力を超えた過大な計画面積を設定しその達成に固執するあまり、</t>
    </r>
    <r>
      <rPr>
        <sz val="10"/>
        <color theme="1"/>
        <rFont val="Times New Roman"/>
        <family val="1"/>
      </rPr>
      <t>2014</t>
    </r>
    <r>
      <rPr>
        <sz val="10"/>
        <color theme="1"/>
        <rFont val="ＭＳ Ｐ明朝"/>
        <family val="1"/>
        <charset val="128"/>
      </rPr>
      <t>年分の森林開発およびインフラ建設に係る詳細計画策定および設計業務において、計画策定、承認の遅れが生じた。その結果、</t>
    </r>
    <r>
      <rPr>
        <sz val="10"/>
        <color theme="1"/>
        <rFont val="Times New Roman"/>
        <family val="1"/>
      </rPr>
      <t>DARD</t>
    </r>
    <r>
      <rPr>
        <sz val="10"/>
        <color theme="1"/>
        <rFont val="ＭＳ Ｐ明朝"/>
        <family val="1"/>
        <charset val="128"/>
      </rPr>
      <t>（省農業局）によるコントラクター契約調達がさらに遅れることとなった。
この教訓を受けて、</t>
    </r>
    <r>
      <rPr>
        <sz val="10"/>
        <color theme="1"/>
        <rFont val="Times New Roman"/>
        <family val="1"/>
      </rPr>
      <t>2015</t>
    </r>
    <r>
      <rPr>
        <sz val="10"/>
        <color theme="1"/>
        <rFont val="ＭＳ Ｐ明朝"/>
        <family val="1"/>
        <charset val="128"/>
      </rPr>
      <t>年分の計画（①および②）を実施したが、一部の省で、植林契約対象現場の変更という事情が加わり、詳細計画策定が遅れた。</t>
    </r>
    <rPh sb="6" eb="8">
      <t>カダイ</t>
    </rPh>
    <rPh sb="9" eb="11">
      <t>ケイカク</t>
    </rPh>
    <rPh sb="11" eb="13">
      <t>スウチ</t>
    </rPh>
    <rPh sb="14" eb="16">
      <t>セッテイ</t>
    </rPh>
    <rPh sb="17" eb="19">
      <t>キイン</t>
    </rPh>
    <rPh sb="21" eb="23">
      <t>ジギョウ</t>
    </rPh>
    <rPh sb="23" eb="25">
      <t>カツドウ</t>
    </rPh>
    <rPh sb="26" eb="27">
      <t>オク</t>
    </rPh>
    <rPh sb="69" eb="71">
      <t>チュウオウ</t>
    </rPh>
    <rPh sb="77" eb="79">
      <t>カンリ</t>
    </rPh>
    <rPh sb="79" eb="81">
      <t>イイン</t>
    </rPh>
    <rPh sb="81" eb="82">
      <t>カイ</t>
    </rPh>
    <rPh sb="132" eb="134">
      <t>ジギョウ</t>
    </rPh>
    <rPh sb="134" eb="136">
      <t>タイショウ</t>
    </rPh>
    <rPh sb="136" eb="138">
      <t>チホウ</t>
    </rPh>
    <rPh sb="138" eb="139">
      <t>ショウ</t>
    </rPh>
    <rPh sb="145" eb="147">
      <t>カンリ</t>
    </rPh>
    <rPh sb="147" eb="150">
      <t>イインカイ</t>
    </rPh>
    <rPh sb="152" eb="154">
      <t>ジギョウ</t>
    </rPh>
    <rPh sb="154" eb="156">
      <t>カンリ</t>
    </rPh>
    <rPh sb="156" eb="158">
      <t>ノウリョク</t>
    </rPh>
    <rPh sb="159" eb="160">
      <t>コ</t>
    </rPh>
    <rPh sb="162" eb="164">
      <t>カダイ</t>
    </rPh>
    <rPh sb="165" eb="167">
      <t>ケイカク</t>
    </rPh>
    <rPh sb="167" eb="169">
      <t>メンセキ</t>
    </rPh>
    <rPh sb="170" eb="172">
      <t>セッテイ</t>
    </rPh>
    <rPh sb="178" eb="180">
      <t>コシツ</t>
    </rPh>
    <rPh sb="244" eb="246">
      <t>ケッカ</t>
    </rPh>
    <rPh sb="252" eb="253">
      <t>ショウ</t>
    </rPh>
    <rPh sb="253" eb="255">
      <t>ノウギョウ</t>
    </rPh>
    <rPh sb="255" eb="256">
      <t>キョク</t>
    </rPh>
    <rPh sb="318" eb="320">
      <t>イチブ</t>
    </rPh>
    <rPh sb="321" eb="322">
      <t>ショウ</t>
    </rPh>
    <rPh sb="324" eb="326">
      <t>ショクリン</t>
    </rPh>
    <rPh sb="326" eb="328">
      <t>ケイヤク</t>
    </rPh>
    <rPh sb="328" eb="330">
      <t>タイショウ</t>
    </rPh>
    <rPh sb="330" eb="332">
      <t>ゲンバ</t>
    </rPh>
    <rPh sb="338" eb="340">
      <t>ジジョウ</t>
    </rPh>
    <rPh sb="341" eb="342">
      <t>クワ</t>
    </rPh>
    <rPh sb="345" eb="347">
      <t>ショウサイ</t>
    </rPh>
    <phoneticPr fontId="2"/>
  </si>
  <si>
    <t>2016年分の森林開発とインフラ建設に係る詳細計画策定および設計業務が、2015年末から開始される予定である。これまでの教訓を受けて、十分な計画期間をとって実施できるようにCPMUとPPMUに対する業務支援を行う。CPMUは11月20日付の通達で、PPMUに対して2016年度計画策定業務のスケジュールを示し、遅れのないように業務を進めることを指示した。
コンサルタント事務所としては、CPMUとPPMUが計画の目標面積達成を重視し過ぎるあまり、適期を外した無理な植林や工事を実施しないよう注意喚起を引き続き行う。</t>
    <rPh sb="96" eb="97">
      <t>タイ</t>
    </rPh>
    <rPh sb="99" eb="101">
      <t>ギョウム</t>
    </rPh>
    <rPh sb="101" eb="103">
      <t>シエン</t>
    </rPh>
    <rPh sb="104" eb="105">
      <t>オコナ</t>
    </rPh>
    <rPh sb="114" eb="115">
      <t>ガツ</t>
    </rPh>
    <rPh sb="117" eb="118">
      <t>ニチ</t>
    </rPh>
    <rPh sb="118" eb="119">
      <t>ヅケ</t>
    </rPh>
    <rPh sb="120" eb="122">
      <t>ツウタツ</t>
    </rPh>
    <rPh sb="129" eb="130">
      <t>タイ</t>
    </rPh>
    <rPh sb="136" eb="138">
      <t>ネンド</t>
    </rPh>
    <rPh sb="138" eb="140">
      <t>ケイカク</t>
    </rPh>
    <rPh sb="140" eb="142">
      <t>サクテイ</t>
    </rPh>
    <rPh sb="142" eb="144">
      <t>ギョウム</t>
    </rPh>
    <rPh sb="152" eb="153">
      <t>シメ</t>
    </rPh>
    <rPh sb="155" eb="156">
      <t>オク</t>
    </rPh>
    <rPh sb="163" eb="165">
      <t>ギョウム</t>
    </rPh>
    <rPh sb="166" eb="167">
      <t>スス</t>
    </rPh>
    <rPh sb="172" eb="174">
      <t>シジ</t>
    </rPh>
    <rPh sb="185" eb="187">
      <t>ジム</t>
    </rPh>
    <rPh sb="187" eb="188">
      <t>ショ</t>
    </rPh>
    <rPh sb="203" eb="205">
      <t>ケイカク</t>
    </rPh>
    <rPh sb="208" eb="210">
      <t>メンセキ</t>
    </rPh>
    <rPh sb="250" eb="251">
      <t>ヒ</t>
    </rPh>
    <rPh sb="252" eb="253">
      <t>ツヅ</t>
    </rPh>
    <rPh sb="254" eb="255">
      <t>オコナ</t>
    </rPh>
    <phoneticPr fontId="2"/>
  </si>
  <si>
    <t>①</t>
    <phoneticPr fontId="2"/>
  </si>
  <si>
    <t>森林開発詳細調査・設計(Batch 2)</t>
    <phoneticPr fontId="2"/>
  </si>
  <si>
    <r>
      <t>10</t>
    </r>
    <r>
      <rPr>
        <sz val="10"/>
        <rFont val="ＭＳ Ｐ明朝"/>
        <family val="1"/>
        <charset val="128"/>
      </rPr>
      <t>業者</t>
    </r>
    <phoneticPr fontId="2"/>
  </si>
  <si>
    <t>2014/11-2015/7</t>
    <phoneticPr fontId="2"/>
  </si>
  <si>
    <t>-</t>
    <phoneticPr fontId="2"/>
  </si>
  <si>
    <t>②</t>
    <phoneticPr fontId="2"/>
  </si>
  <si>
    <t>森林・農村インフラ詳細設計(Batch 2)</t>
    <phoneticPr fontId="2"/>
  </si>
  <si>
    <r>
      <t>17</t>
    </r>
    <r>
      <rPr>
        <sz val="10"/>
        <rFont val="ＭＳ Ｐ明朝"/>
        <family val="1"/>
        <charset val="128"/>
      </rPr>
      <t>業者</t>
    </r>
    <phoneticPr fontId="2"/>
  </si>
  <si>
    <t>2015/1-2015/10</t>
    <phoneticPr fontId="2"/>
  </si>
  <si>
    <t>③</t>
    <phoneticPr fontId="2"/>
  </si>
  <si>
    <t>NAEC</t>
    <phoneticPr fontId="2"/>
  </si>
  <si>
    <t>2015/4-5</t>
    <phoneticPr fontId="2"/>
  </si>
  <si>
    <t>④</t>
    <phoneticPr fontId="2"/>
  </si>
  <si>
    <t>ICDM</t>
    <phoneticPr fontId="2"/>
  </si>
  <si>
    <r>
      <rPr>
        <b/>
        <sz val="10"/>
        <color rgb="FFFF0000"/>
        <rFont val="ＭＳ Ｐ明朝"/>
        <family val="1"/>
        <charset val="128"/>
      </rPr>
      <t>【問題点②】</t>
    </r>
    <r>
      <rPr>
        <b/>
        <sz val="10"/>
        <rFont val="Times New Roman"/>
        <family val="1"/>
      </rPr>
      <t xml:space="preserve">C/P fund </t>
    </r>
    <r>
      <rPr>
        <b/>
        <sz val="10"/>
        <rFont val="ＭＳ Ｐ明朝"/>
        <family val="1"/>
        <charset val="128"/>
      </rPr>
      <t>（ベトナム政府の事業予算）拠出の遅れ：</t>
    </r>
    <r>
      <rPr>
        <b/>
        <sz val="10"/>
        <color rgb="FFFF0000"/>
        <rFont val="Times New Roman"/>
        <family val="1"/>
      </rPr>
      <t xml:space="preserve">
</t>
    </r>
    <r>
      <rPr>
        <sz val="10"/>
        <color theme="1"/>
        <rFont val="Times New Roman"/>
        <family val="1"/>
      </rPr>
      <t>C/P fund</t>
    </r>
    <r>
      <rPr>
        <sz val="10"/>
        <color theme="1"/>
        <rFont val="ＭＳ Ｐ明朝"/>
        <family val="1"/>
        <charset val="128"/>
      </rPr>
      <t>の拠出が</t>
    </r>
    <r>
      <rPr>
        <sz val="10"/>
        <rFont val="ＭＳ Ｐ明朝"/>
        <family val="1"/>
        <charset val="128"/>
      </rPr>
      <t>遅れており、</t>
    </r>
    <r>
      <rPr>
        <sz val="10"/>
        <rFont val="Times New Roman"/>
        <family val="1"/>
      </rPr>
      <t>2015</t>
    </r>
    <r>
      <rPr>
        <sz val="10"/>
        <rFont val="ＭＳ Ｐ明朝"/>
        <family val="1"/>
        <charset val="128"/>
      </rPr>
      <t>年</t>
    </r>
    <r>
      <rPr>
        <sz val="10"/>
        <rFont val="Times New Roman"/>
        <family val="1"/>
      </rPr>
      <t>9</t>
    </r>
    <r>
      <rPr>
        <sz val="10"/>
        <rFont val="ＭＳ Ｐ明朝"/>
        <family val="1"/>
        <charset val="128"/>
      </rPr>
      <t>月以降、</t>
    </r>
    <r>
      <rPr>
        <sz val="10"/>
        <rFont val="Times New Roman"/>
        <family val="1"/>
      </rPr>
      <t>C</t>
    </r>
    <r>
      <rPr>
        <sz val="10"/>
        <color theme="1"/>
        <rFont val="Times New Roman"/>
        <family val="1"/>
      </rPr>
      <t>PMU</t>
    </r>
    <r>
      <rPr>
        <sz val="10"/>
        <color theme="1"/>
        <rFont val="ＭＳ Ｐ明朝"/>
        <family val="1"/>
        <charset val="128"/>
      </rPr>
      <t>職員の現場出張旅費が不足している。そのため、コンサルタント事務所専門家による対象省での進捗把握と業務支援に、</t>
    </r>
    <r>
      <rPr>
        <sz val="10"/>
        <color theme="1"/>
        <rFont val="Times New Roman"/>
        <family val="1"/>
      </rPr>
      <t>CPMU</t>
    </r>
    <r>
      <rPr>
        <sz val="10"/>
        <color theme="1"/>
        <rFont val="ＭＳ Ｐ明朝"/>
        <family val="1"/>
        <charset val="128"/>
      </rPr>
      <t>職員が同行できない状況が続いている。</t>
    </r>
    <r>
      <rPr>
        <sz val="10"/>
        <color theme="1"/>
        <rFont val="Times New Roman"/>
        <family val="1"/>
      </rPr>
      <t xml:space="preserve"> </t>
    </r>
    <rPh sb="20" eb="22">
      <t>セイフ</t>
    </rPh>
    <rPh sb="23" eb="25">
      <t>ジギョウ</t>
    </rPh>
    <rPh sb="25" eb="27">
      <t>ヨサン</t>
    </rPh>
    <rPh sb="28" eb="30">
      <t>キョシュツ</t>
    </rPh>
    <rPh sb="31" eb="32">
      <t>オク</t>
    </rPh>
    <rPh sb="70" eb="72">
      <t>ゲンバ</t>
    </rPh>
    <rPh sb="72" eb="74">
      <t>シュッチョウ</t>
    </rPh>
    <rPh sb="105" eb="107">
      <t>タイショウ</t>
    </rPh>
    <rPh sb="110" eb="112">
      <t>シンチョク</t>
    </rPh>
    <rPh sb="112" eb="114">
      <t>ハアク</t>
    </rPh>
    <rPh sb="115" eb="117">
      <t>ギョウム</t>
    </rPh>
    <rPh sb="117" eb="119">
      <t>シエン</t>
    </rPh>
    <phoneticPr fontId="2"/>
  </si>
  <si>
    <t>コンサルタント事務所からCPMUに対して、事業管理に必要なC/P fundの拠出をMOFに要請することを伝えている。
CPMU職員が同行できないため、コンサルタント事務所専門家のみで事業現場を回ることになるが、各省での業務終了時にPPMUと共にMOUを作成し、CPMUに報告している。</t>
    <rPh sb="7" eb="9">
      <t>ジム</t>
    </rPh>
    <rPh sb="9" eb="10">
      <t>ショ</t>
    </rPh>
    <rPh sb="52" eb="53">
      <t>ツタ</t>
    </rPh>
    <rPh sb="63" eb="65">
      <t>ショクイン</t>
    </rPh>
    <rPh sb="66" eb="68">
      <t>ドウコウ</t>
    </rPh>
    <rPh sb="91" eb="93">
      <t>ジギョウ</t>
    </rPh>
    <rPh sb="93" eb="95">
      <t>ゲンバ</t>
    </rPh>
    <rPh sb="105" eb="107">
      <t>カクショウ</t>
    </rPh>
    <rPh sb="109" eb="111">
      <t>ギョウム</t>
    </rPh>
    <rPh sb="111" eb="114">
      <t>シュウリョウジ</t>
    </rPh>
    <rPh sb="120" eb="121">
      <t>トモ</t>
    </rPh>
    <rPh sb="126" eb="128">
      <t>サクセイ</t>
    </rPh>
    <rPh sb="135" eb="137">
      <t>ホウコク</t>
    </rPh>
    <phoneticPr fontId="2"/>
  </si>
  <si>
    <t>⑤</t>
    <phoneticPr fontId="2"/>
  </si>
  <si>
    <t>政府職員能力強化（O&amp;M）</t>
    <phoneticPr fontId="2"/>
  </si>
  <si>
    <t>IITS/IBST</t>
    <phoneticPr fontId="2"/>
  </si>
  <si>
    <t>2015/4-8</t>
    <phoneticPr fontId="2"/>
  </si>
  <si>
    <t>⑥</t>
    <phoneticPr fontId="2"/>
  </si>
  <si>
    <t>2015/7-9</t>
    <phoneticPr fontId="2"/>
  </si>
  <si>
    <t>Project Implementation</t>
    <phoneticPr fontId="2"/>
  </si>
  <si>
    <r>
      <rPr>
        <b/>
        <sz val="10"/>
        <color rgb="FFFF0000"/>
        <rFont val="ＭＳ Ｐ明朝"/>
        <family val="1"/>
        <charset val="128"/>
      </rPr>
      <t>【問題点③】</t>
    </r>
    <r>
      <rPr>
        <b/>
        <sz val="10"/>
        <color theme="1"/>
        <rFont val="ＭＳ Ｐ明朝"/>
        <family val="1"/>
        <charset val="128"/>
      </rPr>
      <t>サブコン予算の大幅な不足</t>
    </r>
    <r>
      <rPr>
        <sz val="10"/>
        <color theme="1"/>
        <rFont val="ＭＳ Ｐ明朝"/>
        <family val="1"/>
        <charset val="128"/>
      </rPr>
      <t>：
本事業では開始当初からサブコン予算の大幅な不足が見込まれたため、</t>
    </r>
    <r>
      <rPr>
        <sz val="10"/>
        <color theme="1"/>
        <rFont val="Times New Roman"/>
        <family val="1"/>
      </rPr>
      <t>Amendment No.1</t>
    </r>
    <r>
      <rPr>
        <sz val="10"/>
        <color theme="1"/>
        <rFont val="ＭＳ Ｐ明朝"/>
        <family val="1"/>
        <charset val="128"/>
      </rPr>
      <t>（</t>
    </r>
    <r>
      <rPr>
        <sz val="10"/>
        <color theme="1"/>
        <rFont val="Times New Roman"/>
        <family val="1"/>
      </rPr>
      <t>2014</t>
    </r>
    <r>
      <rPr>
        <sz val="10"/>
        <color theme="1"/>
        <rFont val="ＭＳ Ｐ明朝"/>
        <family val="1"/>
        <charset val="128"/>
      </rPr>
      <t>年</t>
    </r>
    <r>
      <rPr>
        <sz val="10"/>
        <color theme="1"/>
        <rFont val="Times New Roman"/>
        <family val="1"/>
      </rPr>
      <t>1</t>
    </r>
    <r>
      <rPr>
        <sz val="10"/>
        <color theme="1"/>
        <rFont val="ＭＳ Ｐ明朝"/>
        <family val="1"/>
        <charset val="128"/>
      </rPr>
      <t>月）にて、事業の主要コンポーネントである森林開発およびインフラ建設に係る詳細計画策定および設計業務へ優先的に予算手当を行うこととし、能力向上活動の予算を削減した（顧客および</t>
    </r>
    <r>
      <rPr>
        <sz val="10"/>
        <color theme="1"/>
        <rFont val="Times New Roman"/>
        <family val="1"/>
      </rPr>
      <t>JICA</t>
    </r>
    <r>
      <rPr>
        <sz val="10"/>
        <color theme="1"/>
        <rFont val="ＭＳ Ｐ明朝"/>
        <family val="1"/>
        <charset val="128"/>
      </rPr>
      <t xml:space="preserve">も同意済）。
</t>
    </r>
    <r>
      <rPr>
        <sz val="10"/>
        <color theme="1"/>
        <rFont val="Times New Roman"/>
        <family val="1"/>
      </rPr>
      <t>2015</t>
    </r>
    <r>
      <rPr>
        <sz val="10"/>
        <color theme="1"/>
        <rFont val="ＭＳ Ｐ明朝"/>
        <family val="1"/>
        <charset val="128"/>
      </rPr>
      <t>年度はプロジェクト活動が２年目に入り、能力向上活動の必要性が高まったため、計画にしたがい左欄</t>
    </r>
    <r>
      <rPr>
        <sz val="10"/>
        <color theme="1"/>
        <rFont val="Times New Roman"/>
        <family val="1"/>
      </rPr>
      <t xml:space="preserve"> </t>
    </r>
    <r>
      <rPr>
        <sz val="10"/>
        <color theme="1"/>
        <rFont val="ＭＳ Ｐ明朝"/>
        <family val="1"/>
        <charset val="128"/>
      </rPr>
      <t>「コンサルタント契約の中で実施中のサブコン業務の進捗」に示した「⑤政府職員能力強化</t>
    </r>
    <r>
      <rPr>
        <sz val="10"/>
        <color theme="1"/>
        <rFont val="Times New Roman"/>
        <family val="1"/>
      </rPr>
      <t>(O &amp; M)</t>
    </r>
    <r>
      <rPr>
        <sz val="10"/>
        <color theme="1"/>
        <rFont val="ＭＳ Ｐ明朝"/>
        <family val="1"/>
        <charset val="128"/>
      </rPr>
      <t>」及び「⑥コミュニティ能力強化（植林技術）」において、</t>
    </r>
    <r>
      <rPr>
        <sz val="10"/>
        <color theme="1"/>
        <rFont val="Times New Roman"/>
        <family val="1"/>
      </rPr>
      <t>5~8</t>
    </r>
    <r>
      <rPr>
        <sz val="10"/>
        <color theme="1"/>
        <rFont val="ＭＳ Ｐ明朝"/>
        <family val="1"/>
        <charset val="128"/>
      </rPr>
      <t>月の間に</t>
    </r>
    <r>
      <rPr>
        <sz val="10"/>
        <color theme="1"/>
        <rFont val="Times New Roman"/>
        <family val="1"/>
      </rPr>
      <t>4</t>
    </r>
    <r>
      <rPr>
        <sz val="10"/>
        <color theme="1"/>
        <rFont val="ＭＳ Ｐ明朝"/>
        <family val="1"/>
        <charset val="128"/>
      </rPr>
      <t>つの能力強化研修（再委託）を実施した。
研修の実施後、今後は予算不足がさらに危惧されるため、</t>
    </r>
    <r>
      <rPr>
        <sz val="10"/>
        <color theme="1"/>
        <rFont val="Times New Roman"/>
        <family val="1"/>
      </rPr>
      <t>CPMU</t>
    </r>
    <r>
      <rPr>
        <sz val="10"/>
        <color theme="1"/>
        <rFont val="ＭＳ Ｐ明朝"/>
        <family val="1"/>
        <charset val="128"/>
      </rPr>
      <t>から、政府関係者の能力強化研修は今後実施しないよう指示があった。</t>
    </r>
    <r>
      <rPr>
        <sz val="10"/>
        <color theme="1"/>
        <rFont val="Times New Roman"/>
        <family val="1"/>
      </rPr>
      <t/>
    </r>
    <rPh sb="20" eb="21">
      <t>ホン</t>
    </rPh>
    <rPh sb="21" eb="23">
      <t>ジギョウ</t>
    </rPh>
    <rPh sb="25" eb="27">
      <t>カイシ</t>
    </rPh>
    <rPh sb="27" eb="29">
      <t>トウショ</t>
    </rPh>
    <rPh sb="35" eb="37">
      <t>ヨサン</t>
    </rPh>
    <rPh sb="38" eb="40">
      <t>オオハバ</t>
    </rPh>
    <rPh sb="41" eb="43">
      <t>フソク</t>
    </rPh>
    <rPh sb="44" eb="46">
      <t>ミコ</t>
    </rPh>
    <rPh sb="166" eb="167">
      <t>スミ</t>
    </rPh>
    <rPh sb="174" eb="176">
      <t>ネンド</t>
    </rPh>
    <rPh sb="183" eb="185">
      <t>カツドウ</t>
    </rPh>
    <rPh sb="187" eb="189">
      <t>ネンメ</t>
    </rPh>
    <rPh sb="190" eb="191">
      <t>ハイ</t>
    </rPh>
    <rPh sb="193" eb="195">
      <t>ノウリョク</t>
    </rPh>
    <rPh sb="195" eb="197">
      <t>コウジョウ</t>
    </rPh>
    <rPh sb="197" eb="199">
      <t>カツドウ</t>
    </rPh>
    <rPh sb="200" eb="202">
      <t>ヒツヨウ</t>
    </rPh>
    <rPh sb="202" eb="203">
      <t>セイ</t>
    </rPh>
    <rPh sb="204" eb="205">
      <t>タカ</t>
    </rPh>
    <rPh sb="211" eb="213">
      <t>ケイカク</t>
    </rPh>
    <rPh sb="249" eb="250">
      <t>シメ</t>
    </rPh>
    <rPh sb="270" eb="271">
      <t>オヨ</t>
    </rPh>
    <rPh sb="299" eb="300">
      <t>ガツ</t>
    </rPh>
    <rPh sb="301" eb="302">
      <t>アイダ</t>
    </rPh>
    <rPh sb="306" eb="308">
      <t>ノウリョク</t>
    </rPh>
    <rPh sb="308" eb="310">
      <t>キョウカ</t>
    </rPh>
    <rPh sb="324" eb="326">
      <t>ケンシュウ</t>
    </rPh>
    <rPh sb="327" eb="329">
      <t>ジッシ</t>
    </rPh>
    <rPh sb="329" eb="330">
      <t>ゴ</t>
    </rPh>
    <rPh sb="331" eb="333">
      <t>コンゴ</t>
    </rPh>
    <rPh sb="363" eb="365">
      <t>ノウリョク</t>
    </rPh>
    <rPh sb="365" eb="367">
      <t>キョウカ</t>
    </rPh>
    <rPh sb="370" eb="372">
      <t>コンゴ</t>
    </rPh>
    <rPh sb="372" eb="374">
      <t>ジッシ</t>
    </rPh>
    <rPh sb="379" eb="381">
      <t>シジ</t>
    </rPh>
    <phoneticPr fontId="2"/>
  </si>
  <si>
    <r>
      <t>PPMU</t>
    </r>
    <r>
      <rPr>
        <sz val="10"/>
        <color theme="1"/>
        <rFont val="ＭＳ Ｐ明朝"/>
        <family val="1"/>
        <charset val="128"/>
      </rPr>
      <t>を中心とした政府関係者の能力向上に関しては、コストのかかる集団研修形式（再委託業務）ではなく、コンサルタント事務所の専門家が各省に出張し、</t>
    </r>
    <r>
      <rPr>
        <sz val="10"/>
        <color theme="1"/>
        <rFont val="Times New Roman"/>
        <family val="1"/>
      </rPr>
      <t>PPMU</t>
    </r>
    <r>
      <rPr>
        <sz val="10"/>
        <color theme="1"/>
        <rFont val="ＭＳ Ｐ明朝"/>
        <family val="1"/>
        <charset val="128"/>
      </rPr>
      <t>職員を直接指導することとした。</t>
    </r>
    <rPh sb="5" eb="7">
      <t>チュウシン</t>
    </rPh>
    <rPh sb="16" eb="18">
      <t>ノウリョク</t>
    </rPh>
    <rPh sb="18" eb="20">
      <t>コウジョウ</t>
    </rPh>
    <rPh sb="33" eb="35">
      <t>シュウダン</t>
    </rPh>
    <rPh sb="37" eb="39">
      <t>ケイシキ</t>
    </rPh>
    <rPh sb="40" eb="43">
      <t>サイイタク</t>
    </rPh>
    <rPh sb="43" eb="45">
      <t>ギョウム</t>
    </rPh>
    <rPh sb="69" eb="71">
      <t>シュッチョウ</t>
    </rPh>
    <rPh sb="77" eb="79">
      <t>ショクイン</t>
    </rPh>
    <phoneticPr fontId="2"/>
  </si>
  <si>
    <t>継続</t>
    <rPh sb="0" eb="2">
      <t>ケイゾク</t>
    </rPh>
    <phoneticPr fontId="2"/>
  </si>
  <si>
    <r>
      <rPr>
        <b/>
        <sz val="10"/>
        <color rgb="FFFF0000"/>
        <rFont val="ＭＳ Ｐ明朝"/>
        <family val="1"/>
        <charset val="128"/>
      </rPr>
      <t>【問題点④】</t>
    </r>
    <r>
      <rPr>
        <b/>
        <sz val="10"/>
        <rFont val="ＭＳ Ｐ明朝"/>
        <family val="1"/>
        <charset val="128"/>
      </rPr>
      <t>PPMUの契約管理経験不足による進捗の遅れ：</t>
    </r>
    <r>
      <rPr>
        <b/>
        <sz val="10"/>
        <color rgb="FFFF0000"/>
        <rFont val="ＭＳ Ｐ明朝"/>
        <family val="1"/>
        <charset val="128"/>
      </rPr>
      <t xml:space="preserve">
</t>
    </r>
    <r>
      <rPr>
        <sz val="10"/>
        <rFont val="ＭＳ Ｐ明朝"/>
        <family val="1"/>
        <charset val="128"/>
      </rPr>
      <t>一部の対象省では、</t>
    </r>
    <r>
      <rPr>
        <sz val="10"/>
        <color theme="1"/>
        <rFont val="ＭＳ Ｐ明朝"/>
        <family val="1"/>
        <charset val="128"/>
      </rPr>
      <t xml:space="preserve">PPMUが契約調達（LCB）および契約監理に不慣れなため、森林開発とインフラの工事契約、及び生計向上活動の契約締結に時間を要している。 </t>
    </r>
    <rPh sb="11" eb="13">
      <t>ケイヤク</t>
    </rPh>
    <rPh sb="13" eb="15">
      <t>カンリ</t>
    </rPh>
    <rPh sb="15" eb="17">
      <t>ケイケン</t>
    </rPh>
    <rPh sb="17" eb="19">
      <t>フソク</t>
    </rPh>
    <rPh sb="22" eb="24">
      <t>シンチョク</t>
    </rPh>
    <rPh sb="25" eb="26">
      <t>オク</t>
    </rPh>
    <rPh sb="29" eb="31">
      <t>イチブ</t>
    </rPh>
    <rPh sb="32" eb="34">
      <t>タイショウ</t>
    </rPh>
    <rPh sb="34" eb="35">
      <t>ショウ</t>
    </rPh>
    <rPh sb="82" eb="83">
      <t>オヨ</t>
    </rPh>
    <phoneticPr fontId="2"/>
  </si>
  <si>
    <t>契約調達および契約監理に係る能力向上、ならびに、工事完了後のO&amp;Mに係る研修、事業進捗のモニタリングにかかる研修を、再委託により実施した。今後は、コンサルタント専門家が、必要に応じて、各省担当者への直接指導を行う。</t>
    <rPh sb="14" eb="16">
      <t>ノウリョク</t>
    </rPh>
    <rPh sb="16" eb="18">
      <t>コウジョウ</t>
    </rPh>
    <phoneticPr fontId="2"/>
  </si>
  <si>
    <r>
      <rPr>
        <b/>
        <sz val="10"/>
        <color rgb="FFFF0000"/>
        <rFont val="ＭＳ Ｐ明朝"/>
        <family val="1"/>
        <charset val="128"/>
      </rPr>
      <t>【問題点⑤】</t>
    </r>
    <r>
      <rPr>
        <b/>
        <sz val="10"/>
        <rFont val="ＭＳ Ｐ明朝"/>
        <family val="1"/>
        <charset val="128"/>
      </rPr>
      <t>天候不順による植林木の被害：</t>
    </r>
    <r>
      <rPr>
        <b/>
        <sz val="10"/>
        <color rgb="FFFF0000"/>
        <rFont val="ＭＳ Ｐ明朝"/>
        <family val="1"/>
        <charset val="128"/>
      </rPr>
      <t xml:space="preserve">
</t>
    </r>
    <r>
      <rPr>
        <sz val="10"/>
        <color theme="1"/>
        <rFont val="ＭＳ Ｐ明朝"/>
        <family val="1"/>
        <charset val="128"/>
      </rPr>
      <t xml:space="preserve">2015年のエルニーニョによる異常な高温、少雨が続いたため、いくつかの対象省において、2014年の植林対象地で植栽木の枯死や成長不良が報告されている。 </t>
    </r>
    <rPh sb="6" eb="8">
      <t>テンコウ</t>
    </rPh>
    <rPh sb="8" eb="10">
      <t>フジュン</t>
    </rPh>
    <rPh sb="13" eb="15">
      <t>ショクリン</t>
    </rPh>
    <rPh sb="15" eb="16">
      <t>ボク</t>
    </rPh>
    <rPh sb="17" eb="19">
      <t>ヒガイ</t>
    </rPh>
    <rPh sb="36" eb="38">
      <t>イジョウ</t>
    </rPh>
    <rPh sb="39" eb="41">
      <t>コウオン</t>
    </rPh>
    <rPh sb="56" eb="58">
      <t>タイショウ</t>
    </rPh>
    <rPh sb="68" eb="69">
      <t>ネン</t>
    </rPh>
    <rPh sb="70" eb="72">
      <t>ショクリン</t>
    </rPh>
    <rPh sb="72" eb="74">
      <t>タイショウ</t>
    </rPh>
    <rPh sb="74" eb="75">
      <t>チ</t>
    </rPh>
    <rPh sb="83" eb="85">
      <t>セイチョウ</t>
    </rPh>
    <rPh sb="85" eb="87">
      <t>フリョウ</t>
    </rPh>
    <phoneticPr fontId="2"/>
  </si>
  <si>
    <t>政府の規則に従い、各省DARDとPPCによる植栽木の枯死の状況調査の実施を提案した。調査結果に基づいて、CPMU/MBFPsが対応を検討しPPMUに業務指示を出すことになる（植林契約の予備費を用いた補植）。必要に応じて、コンサルタント事務所から提案や助言を行う。。</t>
    <rPh sb="0" eb="2">
      <t>セイフ</t>
    </rPh>
    <rPh sb="3" eb="5">
      <t>キソク</t>
    </rPh>
    <rPh sb="6" eb="7">
      <t>シタガ</t>
    </rPh>
    <rPh sb="34" eb="36">
      <t>ジッシ</t>
    </rPh>
    <rPh sb="37" eb="39">
      <t>テイアン</t>
    </rPh>
    <rPh sb="42" eb="44">
      <t>チョウサ</t>
    </rPh>
    <rPh sb="44" eb="46">
      <t>ケッカ</t>
    </rPh>
    <rPh sb="47" eb="48">
      <t>モト</t>
    </rPh>
    <rPh sb="63" eb="65">
      <t>タイオウ</t>
    </rPh>
    <rPh sb="66" eb="68">
      <t>ケントウ</t>
    </rPh>
    <rPh sb="74" eb="76">
      <t>ギョウム</t>
    </rPh>
    <rPh sb="76" eb="78">
      <t>シジ</t>
    </rPh>
    <rPh sb="79" eb="80">
      <t>ダ</t>
    </rPh>
    <rPh sb="87" eb="89">
      <t>ショクリン</t>
    </rPh>
    <rPh sb="89" eb="91">
      <t>ケイヤク</t>
    </rPh>
    <rPh sb="92" eb="95">
      <t>ヨビヒ</t>
    </rPh>
    <rPh sb="96" eb="97">
      <t>モチ</t>
    </rPh>
    <rPh sb="99" eb="100">
      <t>ホ</t>
    </rPh>
    <rPh sb="100" eb="101">
      <t>ショク</t>
    </rPh>
    <rPh sb="103" eb="105">
      <t>ヒツヨウ</t>
    </rPh>
    <rPh sb="106" eb="107">
      <t>オウ</t>
    </rPh>
    <rPh sb="117" eb="119">
      <t>ジム</t>
    </rPh>
    <rPh sb="119" eb="120">
      <t>ショ</t>
    </rPh>
    <rPh sb="122" eb="124">
      <t>テイアン</t>
    </rPh>
    <rPh sb="125" eb="127">
      <t>ジョゲン</t>
    </rPh>
    <rPh sb="128" eb="129">
      <t>オコナ</t>
    </rPh>
    <phoneticPr fontId="2"/>
  </si>
  <si>
    <t>灌漑システム（ha）</t>
    <phoneticPr fontId="2"/>
  </si>
</sst>
</file>

<file path=xl/styles.xml><?xml version="1.0" encoding="utf-8"?>
<styleSheet xmlns="http://schemas.openxmlformats.org/spreadsheetml/2006/main">
  <numFmts count="6">
    <numFmt numFmtId="176" formatCode="0."/>
    <numFmt numFmtId="177" formatCode="#,##0.0;[Red]\-#,##0.0"/>
    <numFmt numFmtId="178" formatCode="0.0%"/>
    <numFmt numFmtId="179" formatCode="0.0_ "/>
    <numFmt numFmtId="180" formatCode="0&quot; 契約&quot;"/>
    <numFmt numFmtId="181" formatCode="0_);\(0\)"/>
  </numFmts>
  <fonts count="49">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0"/>
      <name val="Times New Roman"/>
      <family val="1"/>
    </font>
    <font>
      <sz val="10"/>
      <name val="ＭＳ Ｐ明朝"/>
      <family val="1"/>
      <charset val="128"/>
    </font>
    <font>
      <sz val="10"/>
      <color theme="1"/>
      <name val="Times New Roman"/>
      <family val="1"/>
    </font>
    <font>
      <sz val="11"/>
      <color theme="1"/>
      <name val="Times New Roman"/>
      <family val="1"/>
    </font>
    <font>
      <sz val="10"/>
      <color rgb="FFFF0000"/>
      <name val="Times New Roman"/>
      <family val="1"/>
    </font>
    <font>
      <vertAlign val="superscript"/>
      <sz val="9"/>
      <name val="ＭＳ 明朝"/>
      <family val="1"/>
      <charset val="128"/>
    </font>
    <font>
      <sz val="9"/>
      <name val="ＭＳ Ｐ明朝"/>
      <family val="1"/>
      <charset val="128"/>
    </font>
    <font>
      <sz val="9"/>
      <name val="Times New Roman"/>
      <family val="1"/>
    </font>
    <font>
      <b/>
      <sz val="10"/>
      <name val="Times New Roman"/>
      <family val="1"/>
    </font>
    <font>
      <b/>
      <sz val="10"/>
      <color theme="1"/>
      <name val="Times New Roman"/>
      <family val="1"/>
    </font>
    <font>
      <b/>
      <sz val="10"/>
      <color theme="1"/>
      <name val="ＭＳ 明朝"/>
      <family val="1"/>
      <charset val="128"/>
    </font>
    <font>
      <b/>
      <sz val="10"/>
      <color rgb="FFFF0000"/>
      <name val="ＭＳ Ｐ明朝"/>
      <family val="1"/>
      <charset val="128"/>
    </font>
    <font>
      <b/>
      <sz val="10"/>
      <name val="ＭＳ Ｐ明朝"/>
      <family val="1"/>
      <charset val="128"/>
    </font>
    <font>
      <sz val="10"/>
      <color rgb="FFFF0000"/>
      <name val="ＭＳ Ｐ明朝"/>
      <family val="1"/>
      <charset val="128"/>
    </font>
    <font>
      <b/>
      <sz val="10"/>
      <color rgb="FFFF0000"/>
      <name val="Times New Roman"/>
      <family val="1"/>
    </font>
    <font>
      <sz val="10"/>
      <color theme="1"/>
      <name val="ＭＳ Ｐ明朝"/>
      <family val="1"/>
      <charset val="128"/>
    </font>
    <font>
      <b/>
      <u/>
      <sz val="10"/>
      <name val="ＭＳ Ｐゴシック"/>
      <family val="3"/>
      <charset val="128"/>
      <scheme val="minor"/>
    </font>
    <font>
      <b/>
      <u/>
      <sz val="8"/>
      <name val="ＭＳ Ｐ明朝"/>
      <family val="1"/>
      <charset val="128"/>
    </font>
    <font>
      <sz val="8"/>
      <name val="Times New Roman"/>
      <family val="1"/>
    </font>
    <font>
      <b/>
      <sz val="10"/>
      <color theme="1"/>
      <name val="ＭＳ Ｐ明朝"/>
      <family val="1"/>
      <charset val="128"/>
    </font>
    <font>
      <sz val="8"/>
      <color theme="1"/>
      <name val="Times New Roman"/>
      <family val="1"/>
    </font>
    <font>
      <sz val="8"/>
      <name val="ＭＳ 明朝"/>
      <family val="1"/>
      <charset val="128"/>
    </font>
    <font>
      <b/>
      <sz val="8"/>
      <name val="Times New Roman"/>
      <family val="1"/>
    </font>
    <font>
      <sz val="8"/>
      <name val="ＭＳ Ｐ明朝"/>
      <family val="1"/>
      <charset val="128"/>
    </font>
    <font>
      <b/>
      <sz val="8"/>
      <name val="ＭＳ Ｐ明朝"/>
      <family val="1"/>
      <charset val="128"/>
    </font>
    <font>
      <sz val="8"/>
      <color rgb="FFFF0000"/>
      <name val="Times New Roman"/>
      <family val="1"/>
    </font>
    <font>
      <sz val="7"/>
      <name val="ＭＳ 明朝"/>
      <family val="1"/>
      <charset val="128"/>
    </font>
    <font>
      <sz val="7"/>
      <name val="Times New Roman"/>
      <family val="1"/>
    </font>
    <font>
      <sz val="7"/>
      <name val="ＭＳ Ｐ明朝"/>
      <family val="1"/>
      <charset val="128"/>
    </font>
    <font>
      <b/>
      <sz val="8"/>
      <color rgb="FFFF0000"/>
      <name val="Times New Roman"/>
      <family val="1"/>
    </font>
    <font>
      <b/>
      <u/>
      <sz val="9"/>
      <name val="ＭＳ Ｐ明朝"/>
      <family val="1"/>
      <charset val="128"/>
    </font>
    <font>
      <sz val="7.5"/>
      <name val="Times New Roman"/>
      <family val="1"/>
    </font>
    <font>
      <sz val="6"/>
      <name val="ＭＳ Ｐ明朝"/>
      <family val="1"/>
      <charset val="128"/>
    </font>
    <font>
      <sz val="9"/>
      <color indexed="81"/>
      <name val="ＭＳ Ｐゴシック"/>
      <family val="3"/>
      <charset val="128"/>
    </font>
    <font>
      <b/>
      <sz val="9"/>
      <color indexed="81"/>
      <name val="ＭＳ Ｐゴシック"/>
      <family val="3"/>
      <charset val="128"/>
    </font>
    <font>
      <sz val="9"/>
      <color theme="1"/>
      <name val="ＭＳ Ｐ明朝"/>
      <family val="1"/>
      <charset val="128"/>
    </font>
    <font>
      <sz val="9"/>
      <color theme="1"/>
      <name val="Times New Roman"/>
      <family val="1"/>
    </font>
    <font>
      <b/>
      <sz val="9"/>
      <color rgb="FFFF0000"/>
      <name val="ＭＳ Ｐ明朝"/>
      <family val="1"/>
      <charset val="128"/>
    </font>
    <font>
      <b/>
      <sz val="9"/>
      <color rgb="FFFF0000"/>
      <name val="Times New Roman"/>
      <family val="1"/>
    </font>
    <font>
      <u/>
      <sz val="8"/>
      <name val="Times New Roman"/>
      <family val="1"/>
    </font>
    <font>
      <sz val="9"/>
      <color theme="1"/>
      <name val="ＭＳ Ｐゴシック"/>
      <family val="2"/>
      <charset val="128"/>
      <scheme val="minor"/>
    </font>
    <font>
      <sz val="9"/>
      <color rgb="FFFF0000"/>
      <name val="ＭＳ Ｐ明朝"/>
      <family val="1"/>
      <charset val="128"/>
    </font>
    <font>
      <sz val="9"/>
      <color rgb="FFFF0000"/>
      <name val="Times New Roman"/>
      <family val="1"/>
    </font>
    <font>
      <u/>
      <sz val="10"/>
      <color theme="1"/>
      <name val="Times New Roman"/>
      <family val="1"/>
    </font>
    <font>
      <b/>
      <u/>
      <sz val="10"/>
      <name val="ＭＳ Ｐ明朝"/>
      <family val="1"/>
      <charset val="128"/>
    </font>
    <font>
      <u/>
      <sz val="8"/>
      <name val="ＭＳ Ｐ明朝"/>
      <family val="1"/>
      <charset val="128"/>
    </font>
  </fonts>
  <fills count="7">
    <fill>
      <patternFill patternType="none"/>
    </fill>
    <fill>
      <patternFill patternType="gray125"/>
    </fill>
    <fill>
      <patternFill patternType="solid">
        <fgColor rgb="FF92D050"/>
        <bgColor indexed="64"/>
      </patternFill>
    </fill>
    <fill>
      <patternFill patternType="solid">
        <fgColor theme="9"/>
        <bgColor indexed="64"/>
      </patternFill>
    </fill>
    <fill>
      <patternFill patternType="solid">
        <fgColor rgb="FFFFC000"/>
        <bgColor indexed="64"/>
      </patternFill>
    </fill>
    <fill>
      <patternFill patternType="solid">
        <fgColor rgb="FFFFFF00"/>
        <bgColor indexed="64"/>
      </patternFill>
    </fill>
    <fill>
      <patternFill patternType="solid">
        <fgColor theme="0"/>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hair">
        <color indexed="64"/>
      </left>
      <right/>
      <top/>
      <bottom style="thin">
        <color indexed="64"/>
      </bottom>
      <diagonal/>
    </border>
    <border>
      <left style="hair">
        <color indexed="64"/>
      </left>
      <right/>
      <top/>
      <bottom/>
      <diagonal/>
    </border>
    <border>
      <left style="hair">
        <color indexed="64"/>
      </left>
      <right/>
      <top style="hair">
        <color indexed="64"/>
      </top>
      <bottom style="hair">
        <color indexed="64"/>
      </bottom>
      <diagonal/>
    </border>
    <border>
      <left/>
      <right/>
      <top style="thin">
        <color indexed="64"/>
      </top>
      <bottom/>
      <diagonal/>
    </border>
    <border>
      <left/>
      <right/>
      <top/>
      <bottom style="thin">
        <color indexed="64"/>
      </bottom>
      <diagonal/>
    </border>
    <border>
      <left style="double">
        <color indexed="64"/>
      </left>
      <right style="thin">
        <color indexed="64"/>
      </right>
      <top style="thin">
        <color indexed="64"/>
      </top>
      <bottom style="thin">
        <color indexed="64"/>
      </bottom>
      <diagonal/>
    </border>
    <border>
      <left/>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double">
        <color indexed="64"/>
      </left>
      <right/>
      <top style="thin">
        <color indexed="64"/>
      </top>
      <bottom/>
      <diagonal/>
    </border>
    <border>
      <left style="double">
        <color indexed="64"/>
      </left>
      <right/>
      <top/>
      <bottom/>
      <diagonal/>
    </border>
    <border>
      <left/>
      <right/>
      <top/>
      <bottom style="hair">
        <color indexed="64"/>
      </bottom>
      <diagonal/>
    </border>
    <border>
      <left style="hair">
        <color indexed="64"/>
      </left>
      <right style="double">
        <color indexed="64"/>
      </right>
      <top/>
      <bottom style="hair">
        <color indexed="64"/>
      </bottom>
      <diagonal/>
    </border>
    <border>
      <left style="hair">
        <color indexed="64"/>
      </left>
      <right style="double">
        <color indexed="64"/>
      </right>
      <top style="hair">
        <color indexed="64"/>
      </top>
      <bottom/>
      <diagonal/>
    </border>
    <border>
      <left style="hair">
        <color indexed="64"/>
      </left>
      <right style="hair">
        <color indexed="64"/>
      </right>
      <top style="thin">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double">
        <color indexed="64"/>
      </right>
      <top/>
      <bottom/>
      <diagonal/>
    </border>
    <border>
      <left/>
      <right style="double">
        <color indexed="64"/>
      </right>
      <top style="thin">
        <color indexed="64"/>
      </top>
      <bottom/>
      <diagonal/>
    </border>
    <border>
      <left style="hair">
        <color indexed="64"/>
      </left>
      <right style="double">
        <color indexed="64"/>
      </right>
      <top style="hair">
        <color indexed="64"/>
      </top>
      <bottom style="hair">
        <color indexed="64"/>
      </bottom>
      <diagonal/>
    </border>
    <border>
      <left/>
      <right style="double">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hair">
        <color indexed="64"/>
      </left>
      <right style="double">
        <color indexed="64"/>
      </right>
      <top style="thin">
        <color indexed="64"/>
      </top>
      <bottom style="hair">
        <color indexed="64"/>
      </bottom>
      <diagonal/>
    </border>
    <border>
      <left style="hair">
        <color indexed="64"/>
      </left>
      <right style="double">
        <color indexed="64"/>
      </right>
      <top style="hair">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double">
        <color indexed="64"/>
      </right>
      <top style="hair">
        <color indexed="64"/>
      </top>
      <bottom/>
      <diagonal/>
    </border>
    <border>
      <left/>
      <right style="double">
        <color indexed="64"/>
      </right>
      <top/>
      <bottom style="hair">
        <color indexed="64"/>
      </bottom>
      <diagonal/>
    </border>
    <border>
      <left style="double">
        <color indexed="64"/>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diagonal/>
    </border>
    <border>
      <left/>
      <right style="hair">
        <color indexed="64"/>
      </right>
      <top/>
      <bottom style="hair">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style="hair">
        <color indexed="64"/>
      </top>
      <bottom/>
      <diagonal/>
    </border>
    <border>
      <left style="double">
        <color indexed="64"/>
      </left>
      <right style="double">
        <color indexed="64"/>
      </right>
      <top/>
      <bottom style="hair">
        <color indexed="64"/>
      </bottom>
      <diagonal/>
    </border>
    <border>
      <left style="double">
        <color indexed="64"/>
      </left>
      <right style="double">
        <color indexed="64"/>
      </right>
      <top/>
      <bottom style="thin">
        <color indexed="64"/>
      </bottom>
      <diagonal/>
    </border>
    <border>
      <left style="double">
        <color indexed="64"/>
      </left>
      <right style="double">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thin">
        <color indexed="64"/>
      </top>
      <bottom style="hair">
        <color indexed="64"/>
      </bottom>
      <diagonal/>
    </border>
    <border>
      <left/>
      <right style="double">
        <color indexed="64"/>
      </right>
      <top style="thin">
        <color indexed="64"/>
      </top>
      <bottom style="thin">
        <color indexed="64"/>
      </bottom>
      <diagonal/>
    </border>
    <border>
      <left/>
      <right style="hair">
        <color indexed="64"/>
      </right>
      <top style="hair">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578">
    <xf numFmtId="0" fontId="0" fillId="0" borderId="0" xfId="0">
      <alignment vertical="center"/>
    </xf>
    <xf numFmtId="0" fontId="3" fillId="0" borderId="0" xfId="0" applyFont="1" applyFill="1" applyAlignment="1">
      <alignment vertical="center" wrapText="1"/>
    </xf>
    <xf numFmtId="0" fontId="5" fillId="0" borderId="0" xfId="0" applyFont="1" applyFill="1">
      <alignment vertical="center"/>
    </xf>
    <xf numFmtId="0" fontId="5" fillId="0" borderId="0" xfId="0" applyFont="1" applyFill="1" applyAlignment="1">
      <alignment horizontal="center" vertical="center" wrapText="1"/>
    </xf>
    <xf numFmtId="176" fontId="5" fillId="0" borderId="0" xfId="0" applyNumberFormat="1" applyFont="1" applyFill="1" applyAlignment="1">
      <alignment horizontal="left" vertical="center"/>
    </xf>
    <xf numFmtId="0" fontId="3" fillId="0" borderId="0" xfId="0" applyFont="1" applyFill="1" applyAlignment="1">
      <alignment horizontal="left" vertical="center" wrapText="1"/>
    </xf>
    <xf numFmtId="0" fontId="3" fillId="0" borderId="0" xfId="0" applyFont="1" applyFill="1" applyAlignment="1">
      <alignment horizontal="center" vertical="center" wrapText="1"/>
    </xf>
    <xf numFmtId="0" fontId="5" fillId="0" borderId="0" xfId="0" applyFont="1" applyFill="1" applyBorder="1" applyAlignment="1">
      <alignment horizontal="center" vertical="center" wrapText="1"/>
    </xf>
    <xf numFmtId="0" fontId="12" fillId="0" borderId="0" xfId="0" applyFont="1" applyFill="1">
      <alignment vertical="center"/>
    </xf>
    <xf numFmtId="0" fontId="5" fillId="3" borderId="0" xfId="0" applyFont="1" applyFill="1" applyAlignment="1">
      <alignment vertical="center"/>
    </xf>
    <xf numFmtId="176" fontId="5" fillId="4" borderId="4" xfId="0" applyNumberFormat="1" applyFont="1" applyFill="1" applyBorder="1" applyAlignment="1">
      <alignment horizontal="left" vertical="top" wrapText="1"/>
    </xf>
    <xf numFmtId="176" fontId="5" fillId="4" borderId="3" xfId="0" applyNumberFormat="1" applyFont="1" applyFill="1" applyBorder="1" applyAlignment="1">
      <alignment horizontal="left" vertical="top" wrapText="1"/>
    </xf>
    <xf numFmtId="176" fontId="5" fillId="4" borderId="2" xfId="0" applyNumberFormat="1" applyFont="1" applyFill="1" applyBorder="1" applyAlignment="1">
      <alignment horizontal="left" vertical="top" wrapText="1"/>
    </xf>
    <xf numFmtId="0" fontId="7" fillId="5" borderId="0" xfId="0" applyFont="1" applyFill="1" applyAlignment="1">
      <alignment horizontal="center" vertical="center" wrapText="1"/>
    </xf>
    <xf numFmtId="0" fontId="7" fillId="0" borderId="0" xfId="0" applyFont="1" applyFill="1" applyAlignment="1">
      <alignment horizontal="center" vertical="center" wrapText="1"/>
    </xf>
    <xf numFmtId="177" fontId="3" fillId="0" borderId="49" xfId="1" applyNumberFormat="1" applyFont="1" applyFill="1" applyBorder="1" applyAlignment="1">
      <alignment horizontal="left" vertical="center" wrapText="1"/>
    </xf>
    <xf numFmtId="177" fontId="4" fillId="0" borderId="49" xfId="1" applyNumberFormat="1" applyFont="1" applyFill="1" applyBorder="1" applyAlignment="1">
      <alignment horizontal="left" vertical="center" wrapText="1"/>
    </xf>
    <xf numFmtId="176" fontId="5" fillId="4" borderId="0" xfId="0" applyNumberFormat="1" applyFont="1" applyFill="1" applyBorder="1" applyAlignment="1">
      <alignment horizontal="left" vertical="top" wrapText="1"/>
    </xf>
    <xf numFmtId="0" fontId="9" fillId="0" borderId="15" xfId="0" applyFont="1" applyFill="1" applyBorder="1" applyAlignment="1">
      <alignment vertical="top"/>
    </xf>
    <xf numFmtId="0" fontId="5" fillId="0" borderId="44" xfId="0" applyFont="1" applyFill="1" applyBorder="1" applyAlignment="1">
      <alignment vertical="center"/>
    </xf>
    <xf numFmtId="177" fontId="3" fillId="0" borderId="65" xfId="1" applyNumberFormat="1" applyFont="1" applyFill="1" applyBorder="1" applyAlignment="1">
      <alignment horizontal="left" vertical="top" wrapText="1"/>
    </xf>
    <xf numFmtId="0" fontId="24" fillId="2" borderId="34"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4" fillId="2" borderId="60" xfId="0" applyFont="1" applyFill="1" applyBorder="1" applyAlignment="1">
      <alignment horizontal="center" vertical="center" wrapText="1"/>
    </xf>
    <xf numFmtId="0" fontId="24" fillId="2" borderId="16" xfId="0" applyFont="1" applyFill="1" applyBorder="1" applyAlignment="1">
      <alignment horizontal="center" vertical="center" wrapText="1"/>
    </xf>
    <xf numFmtId="0" fontId="23" fillId="0" borderId="0" xfId="0" applyFont="1" applyFill="1" applyAlignment="1">
      <alignment horizontal="center" vertical="center" wrapText="1"/>
    </xf>
    <xf numFmtId="0" fontId="26" fillId="2" borderId="25" xfId="0" applyFont="1" applyFill="1" applyBorder="1" applyAlignment="1">
      <alignment horizontal="center" vertical="center" wrapText="1"/>
    </xf>
    <xf numFmtId="177" fontId="3" fillId="0" borderId="43" xfId="1" applyNumberFormat="1" applyFont="1" applyFill="1" applyBorder="1" applyAlignment="1">
      <alignment horizontal="left" vertical="center" wrapText="1"/>
    </xf>
    <xf numFmtId="177" fontId="3" fillId="0" borderId="44" xfId="1" applyNumberFormat="1" applyFont="1" applyFill="1" applyBorder="1" applyAlignment="1">
      <alignment horizontal="left" vertical="center" wrapText="1"/>
    </xf>
    <xf numFmtId="0" fontId="13" fillId="4" borderId="38" xfId="0" applyFont="1" applyFill="1" applyBorder="1" applyAlignment="1">
      <alignment horizontal="left" vertical="top" wrapText="1"/>
    </xf>
    <xf numFmtId="0" fontId="3" fillId="5" borderId="0" xfId="0" applyFont="1" applyFill="1" applyAlignment="1">
      <alignment horizontal="center" vertical="center" wrapText="1"/>
    </xf>
    <xf numFmtId="177" fontId="21" fillId="6" borderId="46" xfId="1" applyNumberFormat="1" applyFont="1" applyFill="1" applyBorder="1" applyAlignment="1">
      <alignment horizontal="center" vertical="center" wrapText="1"/>
    </xf>
    <xf numFmtId="0" fontId="3" fillId="6" borderId="12" xfId="0" applyFont="1" applyFill="1" applyBorder="1" applyAlignment="1">
      <alignment vertical="top"/>
    </xf>
    <xf numFmtId="0" fontId="4" fillId="6" borderId="0" xfId="0" applyFont="1" applyFill="1" applyBorder="1" applyAlignment="1">
      <alignment vertical="top"/>
    </xf>
    <xf numFmtId="0" fontId="3" fillId="6" borderId="0" xfId="0" applyFont="1" applyFill="1" applyBorder="1" applyAlignment="1">
      <alignment vertical="top"/>
    </xf>
    <xf numFmtId="0" fontId="3" fillId="6" borderId="0" xfId="0" applyFont="1" applyFill="1" applyBorder="1" applyAlignment="1">
      <alignment vertical="center" wrapText="1"/>
    </xf>
    <xf numFmtId="0" fontId="4" fillId="6" borderId="0"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5" fillId="0" borderId="0" xfId="0" applyFont="1" applyFill="1" applyAlignment="1">
      <alignment vertical="center"/>
    </xf>
    <xf numFmtId="176" fontId="5" fillId="4" borderId="3" xfId="0" applyNumberFormat="1" applyFont="1" applyFill="1" applyBorder="1" applyAlignment="1">
      <alignment vertical="top" wrapText="1"/>
    </xf>
    <xf numFmtId="0" fontId="13" fillId="4" borderId="0" xfId="0" applyFont="1" applyFill="1" applyBorder="1" applyAlignment="1">
      <alignment vertical="top" wrapText="1"/>
    </xf>
    <xf numFmtId="9" fontId="25" fillId="6" borderId="30" xfId="2" quotePrefix="1" applyFont="1" applyFill="1" applyBorder="1" applyAlignment="1">
      <alignment horizontal="center" vertical="center" wrapText="1"/>
    </xf>
    <xf numFmtId="177" fontId="21" fillId="6" borderId="26" xfId="1" applyNumberFormat="1" applyFont="1" applyFill="1" applyBorder="1" applyAlignment="1">
      <alignment horizontal="center" vertical="center" wrapText="1"/>
    </xf>
    <xf numFmtId="177" fontId="21" fillId="6" borderId="67" xfId="1" applyNumberFormat="1" applyFont="1" applyFill="1" applyBorder="1" applyAlignment="1">
      <alignment horizontal="center" vertical="center" wrapText="1"/>
    </xf>
    <xf numFmtId="177" fontId="21" fillId="6" borderId="17" xfId="1" applyNumberFormat="1" applyFont="1" applyFill="1" applyBorder="1" applyAlignment="1">
      <alignment horizontal="center" vertical="center" wrapText="1"/>
    </xf>
    <xf numFmtId="177" fontId="21" fillId="6" borderId="68" xfId="1" quotePrefix="1" applyNumberFormat="1" applyFont="1" applyFill="1" applyBorder="1" applyAlignment="1">
      <alignment horizontal="center" vertical="center" wrapText="1"/>
    </xf>
    <xf numFmtId="177" fontId="21" fillId="6" borderId="30" xfId="1" applyNumberFormat="1" applyFont="1" applyFill="1" applyBorder="1" applyAlignment="1">
      <alignment horizontal="center" vertical="center" wrapText="1"/>
    </xf>
    <xf numFmtId="177" fontId="21" fillId="6" borderId="68" xfId="1" applyNumberFormat="1" applyFont="1" applyFill="1" applyBorder="1" applyAlignment="1">
      <alignment horizontal="center" vertical="center" wrapText="1"/>
    </xf>
    <xf numFmtId="9" fontId="25" fillId="6" borderId="19" xfId="2" applyNumberFormat="1" applyFont="1" applyFill="1" applyBorder="1" applyAlignment="1">
      <alignment horizontal="center" vertical="center" wrapText="1"/>
    </xf>
    <xf numFmtId="177" fontId="21" fillId="6" borderId="27" xfId="1" applyNumberFormat="1" applyFont="1" applyFill="1" applyBorder="1" applyAlignment="1">
      <alignment horizontal="center" vertical="center" wrapText="1"/>
    </xf>
    <xf numFmtId="9" fontId="25" fillId="6" borderId="31" xfId="2" applyNumberFormat="1" applyFont="1" applyFill="1" applyBorder="1" applyAlignment="1">
      <alignment horizontal="center" vertical="center" wrapText="1"/>
    </xf>
    <xf numFmtId="177" fontId="21" fillId="6" borderId="19" xfId="1" applyNumberFormat="1" applyFont="1" applyFill="1" applyBorder="1" applyAlignment="1">
      <alignment horizontal="right" vertical="center" wrapText="1"/>
    </xf>
    <xf numFmtId="177" fontId="21" fillId="6" borderId="41" xfId="1" applyNumberFormat="1" applyFont="1" applyFill="1" applyBorder="1" applyAlignment="1">
      <alignment horizontal="center" vertical="center" wrapText="1"/>
    </xf>
    <xf numFmtId="177" fontId="26" fillId="6" borderId="19" xfId="1" applyNumberFormat="1" applyFont="1" applyFill="1" applyBorder="1" applyAlignment="1">
      <alignment horizontal="right" vertical="center" wrapText="1"/>
    </xf>
    <xf numFmtId="0" fontId="21" fillId="6" borderId="29" xfId="0" applyFont="1" applyFill="1" applyBorder="1" applyAlignment="1">
      <alignment horizontal="center" vertical="center" wrapText="1"/>
    </xf>
    <xf numFmtId="0" fontId="21" fillId="6" borderId="31" xfId="0" applyFont="1" applyFill="1" applyBorder="1" applyAlignment="1">
      <alignment horizontal="center" vertical="center" wrapText="1"/>
    </xf>
    <xf numFmtId="9" fontId="25" fillId="6" borderId="31" xfId="0" applyNumberFormat="1" applyFont="1" applyFill="1" applyBorder="1" applyAlignment="1">
      <alignment horizontal="center" vertical="top" wrapText="1"/>
    </xf>
    <xf numFmtId="177" fontId="21" fillId="6" borderId="17" xfId="1" applyNumberFormat="1" applyFont="1" applyFill="1" applyBorder="1" applyAlignment="1">
      <alignment horizontal="center" vertical="top" wrapText="1"/>
    </xf>
    <xf numFmtId="177" fontId="21" fillId="6" borderId="41" xfId="1" applyNumberFormat="1" applyFont="1" applyFill="1" applyBorder="1" applyAlignment="1">
      <alignment horizontal="center" vertical="top" wrapText="1"/>
    </xf>
    <xf numFmtId="0" fontId="25" fillId="6" borderId="31" xfId="0" applyFont="1" applyFill="1" applyBorder="1" applyAlignment="1">
      <alignment horizontal="center" vertical="center" wrapText="1"/>
    </xf>
    <xf numFmtId="9" fontId="25" fillId="6" borderId="31" xfId="0" applyNumberFormat="1" applyFont="1" applyFill="1" applyBorder="1" applyAlignment="1">
      <alignment horizontal="center" vertical="center" wrapText="1"/>
    </xf>
    <xf numFmtId="10" fontId="21" fillId="6" borderId="29" xfId="0" applyNumberFormat="1" applyFont="1" applyFill="1" applyBorder="1" applyAlignment="1">
      <alignment horizontal="center" vertical="center" wrapText="1"/>
    </xf>
    <xf numFmtId="9" fontId="21" fillId="6" borderId="26" xfId="1" applyNumberFormat="1" applyFont="1" applyFill="1" applyBorder="1" applyAlignment="1">
      <alignment horizontal="center" vertical="top" wrapText="1"/>
    </xf>
    <xf numFmtId="178" fontId="21" fillId="6" borderId="46" xfId="1" applyNumberFormat="1" applyFont="1" applyFill="1" applyBorder="1" applyAlignment="1">
      <alignment horizontal="center" vertical="top" wrapText="1"/>
    </xf>
    <xf numFmtId="10" fontId="21" fillId="6" borderId="19" xfId="0" applyNumberFormat="1" applyFont="1" applyFill="1" applyBorder="1" applyAlignment="1">
      <alignment horizontal="center" vertical="center" wrapText="1"/>
    </xf>
    <xf numFmtId="9" fontId="21" fillId="6" borderId="17" xfId="1" applyNumberFormat="1" applyFont="1" applyFill="1" applyBorder="1" applyAlignment="1">
      <alignment horizontal="center" vertical="top" wrapText="1"/>
    </xf>
    <xf numFmtId="178" fontId="21" fillId="6" borderId="41" xfId="1" applyNumberFormat="1" applyFont="1" applyFill="1" applyBorder="1" applyAlignment="1">
      <alignment horizontal="center" vertical="top" wrapText="1"/>
    </xf>
    <xf numFmtId="0" fontId="21" fillId="6" borderId="19" xfId="0" applyFont="1" applyFill="1" applyBorder="1" applyAlignment="1">
      <alignment horizontal="center" vertical="center" wrapText="1"/>
    </xf>
    <xf numFmtId="178" fontId="21" fillId="6" borderId="41" xfId="1" applyNumberFormat="1" applyFont="1" applyFill="1" applyBorder="1" applyAlignment="1">
      <alignment horizontal="center" vertical="center" wrapText="1"/>
    </xf>
    <xf numFmtId="9" fontId="25" fillId="6" borderId="29" xfId="0" applyNumberFormat="1" applyFont="1" applyFill="1" applyBorder="1" applyAlignment="1">
      <alignment horizontal="center" vertical="center" wrapText="1"/>
    </xf>
    <xf numFmtId="9" fontId="25" fillId="6" borderId="19" xfId="0" applyNumberFormat="1" applyFont="1" applyFill="1" applyBorder="1" applyAlignment="1">
      <alignment horizontal="center" vertical="center" wrapText="1"/>
    </xf>
    <xf numFmtId="177" fontId="21" fillId="6" borderId="17" xfId="1" applyNumberFormat="1" applyFont="1" applyFill="1" applyBorder="1" applyAlignment="1">
      <alignment vertical="center" wrapText="1"/>
    </xf>
    <xf numFmtId="177" fontId="21" fillId="6" borderId="13" xfId="1" applyNumberFormat="1" applyFont="1" applyFill="1" applyBorder="1" applyAlignment="1">
      <alignment vertical="center" wrapText="1"/>
    </xf>
    <xf numFmtId="177" fontId="21" fillId="6" borderId="41" xfId="1" applyNumberFormat="1" applyFont="1" applyFill="1" applyBorder="1" applyAlignment="1">
      <alignment vertical="center" wrapText="1"/>
    </xf>
    <xf numFmtId="177" fontId="21" fillId="6" borderId="22" xfId="1" applyNumberFormat="1" applyFont="1" applyFill="1" applyBorder="1" applyAlignment="1">
      <alignment vertical="center" wrapText="1"/>
    </xf>
    <xf numFmtId="10" fontId="21" fillId="6" borderId="17" xfId="0" applyNumberFormat="1" applyFont="1" applyFill="1" applyBorder="1" applyAlignment="1">
      <alignment vertical="center" wrapText="1"/>
    </xf>
    <xf numFmtId="10" fontId="21" fillId="6" borderId="13" xfId="0" applyNumberFormat="1" applyFont="1" applyFill="1" applyBorder="1" applyAlignment="1">
      <alignment vertical="center" wrapText="1"/>
    </xf>
    <xf numFmtId="10" fontId="21" fillId="6" borderId="41" xfId="0" applyNumberFormat="1" applyFont="1" applyFill="1" applyBorder="1" applyAlignment="1">
      <alignment vertical="center" wrapText="1"/>
    </xf>
    <xf numFmtId="10" fontId="21" fillId="6" borderId="22" xfId="0" applyNumberFormat="1" applyFont="1" applyFill="1" applyBorder="1" applyAlignment="1">
      <alignment horizontal="center" vertical="center" wrapText="1"/>
    </xf>
    <xf numFmtId="10" fontId="21" fillId="6" borderId="29" xfId="0" quotePrefix="1" applyNumberFormat="1" applyFont="1" applyFill="1" applyBorder="1" applyAlignment="1">
      <alignment horizontal="center" vertical="center" wrapText="1"/>
    </xf>
    <xf numFmtId="9" fontId="21" fillId="6" borderId="26" xfId="1" applyNumberFormat="1" applyFont="1" applyFill="1" applyBorder="1" applyAlignment="1">
      <alignment horizontal="center" vertical="center" wrapText="1"/>
    </xf>
    <xf numFmtId="9" fontId="21" fillId="6" borderId="46" xfId="1" applyNumberFormat="1" applyFont="1" applyFill="1" applyBorder="1" applyAlignment="1">
      <alignment horizontal="center" vertical="center" wrapText="1"/>
    </xf>
    <xf numFmtId="10" fontId="21" fillId="6" borderId="31" xfId="0" quotePrefix="1" applyNumberFormat="1" applyFont="1" applyFill="1" applyBorder="1" applyAlignment="1">
      <alignment horizontal="center" vertical="center" wrapText="1"/>
    </xf>
    <xf numFmtId="9" fontId="21" fillId="6" borderId="17" xfId="1" applyNumberFormat="1" applyFont="1" applyFill="1" applyBorder="1" applyAlignment="1">
      <alignment horizontal="center" vertical="center" wrapText="1"/>
    </xf>
    <xf numFmtId="9" fontId="21" fillId="6" borderId="41" xfId="1" applyNumberFormat="1" applyFont="1" applyFill="1" applyBorder="1" applyAlignment="1">
      <alignment horizontal="center" vertical="center" wrapText="1"/>
    </xf>
    <xf numFmtId="177" fontId="21" fillId="6" borderId="17" xfId="1" applyNumberFormat="1" applyFont="1" applyFill="1" applyBorder="1" applyAlignment="1">
      <alignment horizontal="right" vertical="center" wrapText="1"/>
    </xf>
    <xf numFmtId="179" fontId="21" fillId="6" borderId="46" xfId="0" applyNumberFormat="1" applyFont="1" applyFill="1" applyBorder="1" applyAlignment="1">
      <alignment horizontal="center" vertical="center"/>
    </xf>
    <xf numFmtId="179" fontId="21" fillId="6" borderId="41" xfId="0" applyNumberFormat="1" applyFont="1" applyFill="1" applyBorder="1" applyAlignment="1">
      <alignment horizontal="center" vertical="center"/>
    </xf>
    <xf numFmtId="0" fontId="21" fillId="6" borderId="30" xfId="0" applyFont="1" applyFill="1" applyBorder="1" applyAlignment="1">
      <alignment horizontal="center" vertical="center" wrapText="1"/>
    </xf>
    <xf numFmtId="9" fontId="25" fillId="6" borderId="30" xfId="2" applyFont="1" applyFill="1" applyBorder="1" applyAlignment="1">
      <alignment horizontal="center" vertical="center" wrapText="1"/>
    </xf>
    <xf numFmtId="179" fontId="21" fillId="6" borderId="24" xfId="0" applyNumberFormat="1" applyFont="1" applyFill="1" applyBorder="1" applyAlignment="1">
      <alignment horizontal="center" vertical="center"/>
    </xf>
    <xf numFmtId="177" fontId="21" fillId="6" borderId="13" xfId="1" applyNumberFormat="1" applyFont="1" applyFill="1" applyBorder="1" applyAlignment="1">
      <alignment horizontal="right" vertical="center" wrapText="1"/>
    </xf>
    <xf numFmtId="177" fontId="21" fillId="6" borderId="13" xfId="1" applyNumberFormat="1" applyFont="1" applyFill="1" applyBorder="1" applyAlignment="1">
      <alignment horizontal="center" vertical="center" wrapText="1"/>
    </xf>
    <xf numFmtId="0" fontId="21" fillId="6" borderId="17" xfId="0" applyFont="1" applyFill="1" applyBorder="1" applyAlignment="1">
      <alignment vertical="center" wrapText="1"/>
    </xf>
    <xf numFmtId="0" fontId="21" fillId="6" borderId="13" xfId="0" applyFont="1" applyFill="1" applyBorder="1" applyAlignment="1">
      <alignment horizontal="center" vertical="center" wrapText="1"/>
    </xf>
    <xf numFmtId="0" fontId="26" fillId="6" borderId="13" xfId="0" applyFont="1" applyFill="1" applyBorder="1" applyAlignment="1">
      <alignment vertical="center" wrapText="1"/>
    </xf>
    <xf numFmtId="0" fontId="26" fillId="6" borderId="17" xfId="0" applyFont="1" applyFill="1" applyBorder="1" applyAlignment="1">
      <alignment vertical="center" wrapText="1"/>
    </xf>
    <xf numFmtId="0" fontId="21" fillId="6" borderId="19" xfId="0" applyFont="1" applyFill="1" applyBorder="1" applyAlignment="1">
      <alignment vertical="center" wrapText="1"/>
    </xf>
    <xf numFmtId="177" fontId="28" fillId="6" borderId="41" xfId="1" applyNumberFormat="1" applyFont="1" applyFill="1" applyBorder="1" applyAlignment="1">
      <alignment horizontal="center" vertical="center" wrapText="1"/>
    </xf>
    <xf numFmtId="0" fontId="5" fillId="6" borderId="43" xfId="0" applyFont="1" applyFill="1" applyBorder="1" applyAlignment="1">
      <alignment vertical="center"/>
    </xf>
    <xf numFmtId="0" fontId="21" fillId="6" borderId="13" xfId="0" applyFont="1" applyFill="1" applyBorder="1" applyAlignment="1">
      <alignment vertical="center" wrapText="1"/>
    </xf>
    <xf numFmtId="177" fontId="21" fillId="6" borderId="17" xfId="0" applyNumberFormat="1" applyFont="1" applyFill="1" applyBorder="1" applyAlignment="1">
      <alignment vertical="center" wrapText="1"/>
    </xf>
    <xf numFmtId="9" fontId="25" fillId="6" borderId="22" xfId="2" applyNumberFormat="1" applyFont="1" applyFill="1" applyBorder="1" applyAlignment="1">
      <alignment horizontal="center" vertical="center" wrapText="1"/>
    </xf>
    <xf numFmtId="177" fontId="28" fillId="6" borderId="13" xfId="1" applyNumberFormat="1" applyFont="1" applyFill="1" applyBorder="1" applyAlignment="1">
      <alignment horizontal="center" vertical="center" wrapText="1"/>
    </xf>
    <xf numFmtId="0" fontId="28" fillId="6" borderId="13" xfId="0" applyFont="1" applyFill="1" applyBorder="1" applyAlignment="1">
      <alignment horizontal="center" vertical="center" wrapText="1"/>
    </xf>
    <xf numFmtId="0" fontId="28" fillId="6" borderId="41" xfId="0" applyFont="1" applyFill="1" applyBorder="1" applyAlignment="1">
      <alignment horizontal="center" vertical="center" wrapText="1"/>
    </xf>
    <xf numFmtId="0" fontId="3" fillId="6" borderId="57" xfId="0" applyFont="1" applyFill="1" applyBorder="1" applyAlignment="1">
      <alignment vertical="top" wrapText="1"/>
    </xf>
    <xf numFmtId="177" fontId="3" fillId="6" borderId="14" xfId="1" applyNumberFormat="1" applyFont="1" applyFill="1" applyBorder="1" applyAlignment="1">
      <alignment horizontal="left" vertical="center" wrapText="1"/>
    </xf>
    <xf numFmtId="177" fontId="16" fillId="6" borderId="57" xfId="1" applyNumberFormat="1" applyFont="1" applyFill="1" applyBorder="1" applyAlignment="1">
      <alignment vertical="top" wrapText="1"/>
    </xf>
    <xf numFmtId="177" fontId="4" fillId="6" borderId="57" xfId="1" applyNumberFormat="1" applyFont="1" applyFill="1" applyBorder="1" applyAlignment="1">
      <alignment vertical="top" wrapText="1"/>
    </xf>
    <xf numFmtId="0" fontId="4" fillId="6" borderId="32" xfId="0" applyFont="1" applyFill="1" applyBorder="1" applyAlignment="1">
      <alignment vertical="top"/>
    </xf>
    <xf numFmtId="177" fontId="3" fillId="6" borderId="0" xfId="1" applyNumberFormat="1" applyFont="1" applyFill="1" applyBorder="1" applyAlignment="1">
      <alignment horizontal="left" vertical="center"/>
    </xf>
    <xf numFmtId="177" fontId="16" fillId="6" borderId="32" xfId="1" applyNumberFormat="1" applyFont="1" applyFill="1" applyBorder="1" applyAlignment="1">
      <alignment vertical="top"/>
    </xf>
    <xf numFmtId="177" fontId="16" fillId="6" borderId="31" xfId="1" applyNumberFormat="1" applyFont="1" applyFill="1" applyBorder="1" applyAlignment="1">
      <alignment vertical="top"/>
    </xf>
    <xf numFmtId="177" fontId="4" fillId="6" borderId="31" xfId="1" applyNumberFormat="1" applyFont="1" applyFill="1" applyBorder="1" applyAlignment="1">
      <alignment vertical="top"/>
    </xf>
    <xf numFmtId="177" fontId="4" fillId="6" borderId="23" xfId="1" applyNumberFormat="1" applyFont="1" applyFill="1" applyBorder="1" applyAlignment="1">
      <alignment vertical="top"/>
    </xf>
    <xf numFmtId="0" fontId="3" fillId="6" borderId="19" xfId="0" applyFont="1" applyFill="1" applyBorder="1" applyAlignment="1">
      <alignment horizontal="center" vertical="top" wrapText="1"/>
    </xf>
    <xf numFmtId="177" fontId="3" fillId="6" borderId="17" xfId="1" applyNumberFormat="1" applyFont="1" applyFill="1" applyBorder="1" applyAlignment="1">
      <alignment horizontal="left" vertical="center" wrapText="1"/>
    </xf>
    <xf numFmtId="177" fontId="3" fillId="6" borderId="19" xfId="1" quotePrefix="1" applyNumberFormat="1" applyFont="1" applyFill="1" applyBorder="1" applyAlignment="1">
      <alignment horizontal="center" vertical="top" shrinkToFit="1"/>
    </xf>
    <xf numFmtId="9" fontId="21" fillId="6" borderId="19" xfId="0" applyNumberFormat="1" applyFont="1" applyFill="1" applyBorder="1" applyAlignment="1">
      <alignment horizontal="center" vertical="center" wrapText="1"/>
    </xf>
    <xf numFmtId="9" fontId="21" fillId="6" borderId="13" xfId="0" applyNumberFormat="1" applyFont="1" applyFill="1" applyBorder="1" applyAlignment="1">
      <alignment horizontal="center" vertical="center" wrapText="1"/>
    </xf>
    <xf numFmtId="9" fontId="3" fillId="6" borderId="41" xfId="2" applyFont="1" applyFill="1" applyBorder="1" applyAlignment="1">
      <alignment horizontal="center" vertical="top" wrapText="1"/>
    </xf>
    <xf numFmtId="9" fontId="21" fillId="6" borderId="19" xfId="0" applyNumberFormat="1" applyFont="1" applyFill="1" applyBorder="1" applyAlignment="1">
      <alignment horizontal="center" vertical="center"/>
    </xf>
    <xf numFmtId="177" fontId="3" fillId="6" borderId="17" xfId="1" applyNumberFormat="1" applyFont="1" applyFill="1" applyBorder="1" applyAlignment="1">
      <alignment horizontal="left" vertical="center"/>
    </xf>
    <xf numFmtId="177" fontId="3" fillId="6" borderId="19" xfId="1" quotePrefix="1" applyNumberFormat="1" applyFont="1" applyFill="1" applyBorder="1" applyAlignment="1">
      <alignment horizontal="center" vertical="top"/>
    </xf>
    <xf numFmtId="9" fontId="3" fillId="6" borderId="41" xfId="2" applyFont="1" applyFill="1" applyBorder="1" applyAlignment="1">
      <alignment horizontal="center" vertical="top"/>
    </xf>
    <xf numFmtId="38" fontId="3" fillId="6" borderId="31" xfId="1" applyFont="1" applyFill="1" applyBorder="1" applyAlignment="1">
      <alignment horizontal="center" vertical="top"/>
    </xf>
    <xf numFmtId="38" fontId="3" fillId="6" borderId="22" xfId="1" applyFont="1" applyFill="1" applyBorder="1" applyAlignment="1">
      <alignment horizontal="center" vertical="center"/>
    </xf>
    <xf numFmtId="38" fontId="4" fillId="6" borderId="31" xfId="1" applyFont="1" applyFill="1" applyBorder="1" applyAlignment="1">
      <alignment horizontal="center" vertical="top"/>
    </xf>
    <xf numFmtId="38" fontId="4" fillId="6" borderId="59" xfId="1" applyFont="1" applyFill="1" applyBorder="1" applyAlignment="1">
      <alignment horizontal="center" vertical="top"/>
    </xf>
    <xf numFmtId="177" fontId="3" fillId="6" borderId="22" xfId="1" applyNumberFormat="1" applyFont="1" applyFill="1" applyBorder="1" applyAlignment="1">
      <alignment horizontal="center" vertical="top" wrapText="1"/>
    </xf>
    <xf numFmtId="9" fontId="3" fillId="6" borderId="23" xfId="2" applyFont="1" applyFill="1" applyBorder="1" applyAlignment="1">
      <alignment horizontal="center" vertical="top" wrapText="1"/>
    </xf>
    <xf numFmtId="0" fontId="33" fillId="6" borderId="9" xfId="0" applyFont="1" applyFill="1" applyBorder="1" applyAlignment="1">
      <alignment horizontal="center" vertical="top"/>
    </xf>
    <xf numFmtId="0" fontId="33" fillId="6" borderId="28" xfId="0" applyFont="1" applyFill="1" applyBorder="1" applyAlignment="1">
      <alignment horizontal="center" vertical="top"/>
    </xf>
    <xf numFmtId="0" fontId="33" fillId="6" borderId="13" xfId="0" applyFont="1" applyFill="1" applyBorder="1" applyAlignment="1">
      <alignment horizontal="centerContinuous" vertical="top"/>
    </xf>
    <xf numFmtId="177" fontId="4" fillId="6" borderId="17" xfId="1" applyNumberFormat="1" applyFont="1" applyFill="1" applyBorder="1" applyAlignment="1">
      <alignment horizontal="centerContinuous" vertical="top" wrapText="1"/>
    </xf>
    <xf numFmtId="177" fontId="4" fillId="6" borderId="52" xfId="1" applyNumberFormat="1" applyFont="1" applyFill="1" applyBorder="1" applyAlignment="1">
      <alignment horizontal="centerContinuous" vertical="top" wrapText="1"/>
    </xf>
    <xf numFmtId="177" fontId="20" fillId="6" borderId="31" xfId="1" applyNumberFormat="1" applyFont="1" applyFill="1" applyBorder="1" applyAlignment="1">
      <alignment horizontal="center" vertical="top" shrinkToFit="1"/>
    </xf>
    <xf numFmtId="177" fontId="42" fillId="6" borderId="22" xfId="1" applyNumberFormat="1" applyFont="1" applyFill="1" applyBorder="1" applyAlignment="1">
      <alignment horizontal="left" vertical="center" shrinkToFit="1"/>
    </xf>
    <xf numFmtId="38" fontId="3" fillId="6" borderId="32" xfId="1" applyFont="1" applyFill="1" applyBorder="1" applyAlignment="1">
      <alignment horizontal="center" vertical="top"/>
    </xf>
    <xf numFmtId="38" fontId="3" fillId="6" borderId="0" xfId="1" applyFont="1" applyFill="1" applyBorder="1" applyAlignment="1">
      <alignment horizontal="center" vertical="center"/>
    </xf>
    <xf numFmtId="38" fontId="3" fillId="6" borderId="19" xfId="1" applyFont="1" applyFill="1" applyBorder="1" applyAlignment="1">
      <alignment horizontal="center" vertical="top"/>
    </xf>
    <xf numFmtId="38" fontId="3" fillId="6" borderId="17" xfId="1" applyFont="1" applyFill="1" applyBorder="1" applyAlignment="1">
      <alignment horizontal="center" vertical="center"/>
    </xf>
    <xf numFmtId="38" fontId="3" fillId="6" borderId="56" xfId="1" applyFont="1" applyFill="1" applyBorder="1" applyAlignment="1">
      <alignment horizontal="center" vertical="top"/>
    </xf>
    <xf numFmtId="177" fontId="3" fillId="6" borderId="56" xfId="1" applyNumberFormat="1" applyFont="1" applyFill="1" applyBorder="1" applyAlignment="1">
      <alignment horizontal="center" vertical="top"/>
    </xf>
    <xf numFmtId="38" fontId="3" fillId="6" borderId="58" xfId="1" applyFont="1" applyFill="1" applyBorder="1" applyAlignment="1">
      <alignment horizontal="center" vertical="top"/>
    </xf>
    <xf numFmtId="0" fontId="5" fillId="6" borderId="65" xfId="0" applyFont="1" applyFill="1" applyBorder="1" applyAlignment="1">
      <alignment vertical="top"/>
    </xf>
    <xf numFmtId="0" fontId="5" fillId="6" borderId="65" xfId="0" applyFont="1" applyFill="1" applyBorder="1" applyAlignment="1">
      <alignment vertical="center"/>
    </xf>
    <xf numFmtId="0" fontId="35" fillId="6" borderId="0" xfId="0" applyFont="1" applyFill="1" applyBorder="1" applyAlignment="1">
      <alignment horizontal="center" vertical="top"/>
    </xf>
    <xf numFmtId="9" fontId="3" fillId="6" borderId="0" xfId="0" applyNumberFormat="1" applyFont="1" applyFill="1" applyBorder="1" applyAlignment="1">
      <alignment horizontal="left" vertical="top" wrapText="1"/>
    </xf>
    <xf numFmtId="0" fontId="3" fillId="6" borderId="0" xfId="0" applyFont="1" applyFill="1" applyBorder="1" applyAlignment="1">
      <alignment horizontal="center" vertical="top"/>
    </xf>
    <xf numFmtId="9" fontId="3" fillId="6" borderId="0" xfId="0" applyNumberFormat="1" applyFont="1" applyFill="1" applyBorder="1" applyAlignment="1">
      <alignment horizontal="center" vertical="top" wrapText="1"/>
    </xf>
    <xf numFmtId="9" fontId="3" fillId="6" borderId="39" xfId="0" applyNumberFormat="1" applyFont="1" applyFill="1" applyBorder="1" applyAlignment="1">
      <alignment horizontal="center" vertical="top" wrapText="1"/>
    </xf>
    <xf numFmtId="0" fontId="4" fillId="6" borderId="15" xfId="0" applyFont="1" applyFill="1" applyBorder="1" applyAlignment="1">
      <alignment horizontal="center" vertical="center" wrapText="1"/>
    </xf>
    <xf numFmtId="9" fontId="3" fillId="6" borderId="42" xfId="0" applyNumberFormat="1" applyFont="1" applyFill="1" applyBorder="1" applyAlignment="1">
      <alignment horizontal="center" vertical="top" wrapText="1"/>
    </xf>
    <xf numFmtId="0" fontId="3" fillId="6" borderId="15" xfId="0" applyFont="1" applyFill="1" applyBorder="1" applyAlignment="1">
      <alignment horizontal="center" vertical="center" wrapText="1"/>
    </xf>
    <xf numFmtId="9" fontId="3" fillId="6" borderId="15" xfId="0" applyNumberFormat="1" applyFont="1" applyFill="1" applyBorder="1" applyAlignment="1">
      <alignment horizontal="center" vertical="top" wrapText="1"/>
    </xf>
    <xf numFmtId="0" fontId="11" fillId="6" borderId="0" xfId="0" applyFont="1" applyFill="1" applyBorder="1" applyAlignment="1">
      <alignment horizontal="center" vertical="center" wrapText="1"/>
    </xf>
    <xf numFmtId="0" fontId="4" fillId="6" borderId="15" xfId="0" applyFont="1" applyFill="1" applyBorder="1" applyAlignment="1">
      <alignment horizontal="left" vertical="top" wrapText="1"/>
    </xf>
    <xf numFmtId="0" fontId="4" fillId="6" borderId="6" xfId="0" applyFont="1" applyFill="1" applyBorder="1" applyAlignment="1">
      <alignment horizontal="center" vertical="center" wrapText="1"/>
    </xf>
    <xf numFmtId="0" fontId="3" fillId="6" borderId="6" xfId="0" applyFont="1" applyFill="1" applyBorder="1" applyAlignment="1">
      <alignment horizontal="center" vertical="center" wrapText="1"/>
    </xf>
    <xf numFmtId="9" fontId="3" fillId="6" borderId="6" xfId="0" applyNumberFormat="1" applyFont="1" applyFill="1" applyBorder="1" applyAlignment="1">
      <alignment horizontal="center" vertical="top" wrapText="1"/>
    </xf>
    <xf numFmtId="9" fontId="3" fillId="6" borderId="70" xfId="0" applyNumberFormat="1" applyFont="1" applyFill="1" applyBorder="1" applyAlignment="1">
      <alignment horizontal="center" vertical="top" wrapText="1"/>
    </xf>
    <xf numFmtId="9" fontId="25" fillId="6" borderId="32" xfId="2" applyNumberFormat="1" applyFont="1" applyFill="1" applyBorder="1" applyAlignment="1">
      <alignment horizontal="center" vertical="center" wrapText="1"/>
    </xf>
    <xf numFmtId="177" fontId="26" fillId="6" borderId="30" xfId="1" applyNumberFormat="1" applyFont="1" applyFill="1" applyBorder="1" applyAlignment="1">
      <alignment horizontal="right" vertical="center" wrapText="1"/>
    </xf>
    <xf numFmtId="177" fontId="21" fillId="6" borderId="24" xfId="1" applyNumberFormat="1" applyFont="1" applyFill="1" applyBorder="1" applyAlignment="1">
      <alignment horizontal="center" vertical="center" wrapText="1"/>
    </xf>
    <xf numFmtId="177" fontId="21" fillId="6" borderId="47" xfId="1" applyNumberFormat="1" applyFont="1" applyFill="1" applyBorder="1" applyAlignment="1">
      <alignment horizontal="center" vertical="center" wrapText="1"/>
    </xf>
    <xf numFmtId="0" fontId="13" fillId="4" borderId="0" xfId="0" applyFont="1" applyFill="1" applyBorder="1" applyAlignment="1">
      <alignment horizontal="left" vertical="top" wrapText="1"/>
    </xf>
    <xf numFmtId="0" fontId="13" fillId="4" borderId="35" xfId="0" applyFont="1" applyFill="1" applyBorder="1" applyAlignment="1">
      <alignment horizontal="left" vertical="top" wrapText="1"/>
    </xf>
    <xf numFmtId="0" fontId="24" fillId="2" borderId="33" xfId="0" applyFont="1" applyFill="1" applyBorder="1" applyAlignment="1">
      <alignment horizontal="center" vertical="center" wrapText="1"/>
    </xf>
    <xf numFmtId="0" fontId="21" fillId="6" borderId="7" xfId="0" applyFont="1" applyFill="1" applyBorder="1" applyAlignment="1">
      <alignment vertical="center" wrapText="1"/>
    </xf>
    <xf numFmtId="0" fontId="21" fillId="6" borderId="10" xfId="0" applyFont="1" applyFill="1" applyBorder="1" applyAlignment="1">
      <alignment vertical="center" wrapText="1"/>
    </xf>
    <xf numFmtId="0" fontId="26" fillId="6" borderId="19" xfId="0" applyFont="1" applyFill="1" applyBorder="1" applyAlignment="1">
      <alignment vertical="center" wrapText="1"/>
    </xf>
    <xf numFmtId="177" fontId="26" fillId="6" borderId="13" xfId="1" applyNumberFormat="1" applyFont="1" applyFill="1" applyBorder="1" applyAlignment="1">
      <alignment horizontal="right" vertical="center" wrapText="1"/>
    </xf>
    <xf numFmtId="0" fontId="31" fillId="6" borderId="7" xfId="0" applyFont="1" applyFill="1" applyBorder="1" applyAlignment="1">
      <alignment vertical="center" wrapText="1"/>
    </xf>
    <xf numFmtId="0" fontId="26" fillId="6" borderId="26" xfId="0" applyFont="1" applyFill="1" applyBorder="1" applyAlignment="1">
      <alignment vertical="center" wrapText="1"/>
    </xf>
    <xf numFmtId="9" fontId="28" fillId="6" borderId="69" xfId="0" applyNumberFormat="1" applyFont="1" applyFill="1" applyBorder="1" applyAlignment="1">
      <alignment horizontal="center" vertical="center" wrapText="1"/>
    </xf>
    <xf numFmtId="9" fontId="28" fillId="6" borderId="29" xfId="0" applyNumberFormat="1" applyFont="1" applyFill="1" applyBorder="1" applyAlignment="1">
      <alignment horizontal="center" vertical="center" wrapText="1"/>
    </xf>
    <xf numFmtId="0" fontId="31" fillId="6" borderId="10" xfId="0" applyFont="1" applyFill="1" applyBorder="1" applyAlignment="1">
      <alignment vertical="center" wrapText="1"/>
    </xf>
    <xf numFmtId="0" fontId="26" fillId="6" borderId="22" xfId="0" applyFont="1" applyFill="1" applyBorder="1" applyAlignment="1">
      <alignment vertical="center" wrapText="1"/>
    </xf>
    <xf numFmtId="9" fontId="21" fillId="6" borderId="56" xfId="0" applyNumberFormat="1" applyFont="1" applyFill="1" applyBorder="1" applyAlignment="1">
      <alignment horizontal="center" vertical="center" wrapText="1"/>
    </xf>
    <xf numFmtId="0" fontId="31" fillId="6" borderId="13" xfId="0" applyFont="1" applyFill="1" applyBorder="1" applyAlignment="1">
      <alignment vertical="center" wrapText="1"/>
    </xf>
    <xf numFmtId="177" fontId="21" fillId="6" borderId="19" xfId="0" applyNumberFormat="1" applyFont="1" applyFill="1" applyBorder="1" applyAlignment="1">
      <alignment vertical="center" wrapText="1"/>
    </xf>
    <xf numFmtId="177" fontId="21" fillId="6" borderId="19" xfId="1" applyNumberFormat="1" applyFont="1" applyFill="1" applyBorder="1" applyAlignment="1">
      <alignment horizontal="center" vertical="center" wrapText="1"/>
    </xf>
    <xf numFmtId="9" fontId="28" fillId="6" borderId="41" xfId="2" applyFont="1" applyFill="1" applyBorder="1" applyAlignment="1">
      <alignment horizontal="center" vertical="center" wrapText="1"/>
    </xf>
    <xf numFmtId="0" fontId="5" fillId="6" borderId="62" xfId="0" applyFont="1" applyFill="1" applyBorder="1" applyAlignment="1">
      <alignment vertical="top"/>
    </xf>
    <xf numFmtId="181" fontId="3" fillId="6" borderId="12" xfId="0" applyNumberFormat="1" applyFont="1" applyFill="1" applyBorder="1" applyAlignment="1">
      <alignment horizontal="center" vertical="top"/>
    </xf>
    <xf numFmtId="181" fontId="3" fillId="6" borderId="13" xfId="0" applyNumberFormat="1" applyFont="1" applyFill="1" applyBorder="1" applyAlignment="1">
      <alignment horizontal="center" vertical="top"/>
    </xf>
    <xf numFmtId="0" fontId="9" fillId="6" borderId="17" xfId="0" applyFont="1" applyFill="1" applyBorder="1" applyAlignment="1">
      <alignment vertical="top" shrinkToFit="1"/>
    </xf>
    <xf numFmtId="0" fontId="5" fillId="6" borderId="0" xfId="0" applyFont="1" applyFill="1" applyAlignment="1">
      <alignment vertical="center"/>
    </xf>
    <xf numFmtId="0" fontId="26" fillId="6" borderId="30" xfId="0" applyFont="1" applyFill="1" applyBorder="1" applyAlignment="1">
      <alignment vertical="center" wrapText="1"/>
    </xf>
    <xf numFmtId="0" fontId="13" fillId="4" borderId="0" xfId="0" applyFont="1" applyFill="1" applyBorder="1" applyAlignment="1">
      <alignment horizontal="left" vertical="top" wrapText="1"/>
    </xf>
    <xf numFmtId="0" fontId="13" fillId="4" borderId="35" xfId="0" applyFont="1" applyFill="1" applyBorder="1" applyAlignment="1">
      <alignment horizontal="left" vertical="top" wrapText="1"/>
    </xf>
    <xf numFmtId="0" fontId="5" fillId="6" borderId="62" xfId="0" applyFont="1" applyFill="1" applyBorder="1" applyAlignment="1">
      <alignment vertical="top" wrapText="1"/>
    </xf>
    <xf numFmtId="0" fontId="5" fillId="6" borderId="62" xfId="0" applyFont="1" applyFill="1" applyBorder="1" applyAlignment="1">
      <alignment horizontal="left" vertical="top" wrapText="1"/>
    </xf>
    <xf numFmtId="0" fontId="5" fillId="6" borderId="61" xfId="0" applyFont="1" applyFill="1" applyBorder="1" applyAlignment="1">
      <alignment horizontal="left" vertical="top" wrapText="1"/>
    </xf>
    <xf numFmtId="0" fontId="5" fillId="6" borderId="64" xfId="0" applyFont="1" applyFill="1" applyBorder="1" applyAlignment="1">
      <alignment horizontal="left" vertical="top" wrapText="1"/>
    </xf>
    <xf numFmtId="0" fontId="5" fillId="6" borderId="64" xfId="0" applyFont="1" applyFill="1" applyBorder="1" applyAlignment="1">
      <alignment vertical="center"/>
    </xf>
    <xf numFmtId="178" fontId="21" fillId="6" borderId="41" xfId="1" applyNumberFormat="1" applyFont="1" applyFill="1" applyBorder="1" applyAlignment="1">
      <alignment horizontal="right" vertical="center"/>
    </xf>
    <xf numFmtId="0" fontId="3" fillId="6" borderId="19" xfId="0" applyFont="1" applyFill="1" applyBorder="1" applyAlignment="1">
      <alignment horizontal="center" vertical="top"/>
    </xf>
    <xf numFmtId="177" fontId="3" fillId="6" borderId="35" xfId="1" applyNumberFormat="1" applyFont="1" applyFill="1" applyBorder="1" applyAlignment="1">
      <alignment horizontal="center" vertical="top"/>
    </xf>
    <xf numFmtId="0" fontId="18" fillId="6" borderId="48" xfId="0" applyFont="1" applyFill="1" applyBorder="1" applyAlignment="1">
      <alignment horizontal="left" vertical="top" wrapText="1"/>
    </xf>
    <xf numFmtId="0" fontId="47" fillId="6" borderId="19" xfId="0" applyFont="1" applyFill="1" applyBorder="1" applyAlignment="1">
      <alignment vertical="top"/>
    </xf>
    <xf numFmtId="0" fontId="4" fillId="6" borderId="19" xfId="0" applyFont="1" applyFill="1" applyBorder="1" applyAlignment="1">
      <alignment vertical="top"/>
    </xf>
    <xf numFmtId="0" fontId="3" fillId="6" borderId="19" xfId="0" applyFont="1" applyFill="1" applyBorder="1" applyAlignment="1">
      <alignment vertical="top"/>
    </xf>
    <xf numFmtId="0" fontId="12" fillId="4" borderId="0" xfId="0" applyFont="1" applyFill="1" applyBorder="1" applyAlignment="1">
      <alignment horizontal="left" vertical="top" wrapText="1"/>
    </xf>
    <xf numFmtId="0" fontId="12" fillId="4" borderId="15" xfId="0" applyFont="1" applyFill="1" applyBorder="1" applyAlignment="1">
      <alignment horizontal="left" vertical="top" wrapText="1"/>
    </xf>
    <xf numFmtId="0" fontId="5" fillId="6" borderId="65" xfId="0" applyFont="1" applyFill="1" applyBorder="1" applyAlignment="1">
      <alignment vertical="top" wrapText="1"/>
    </xf>
    <xf numFmtId="177" fontId="3" fillId="0" borderId="62" xfId="1" applyNumberFormat="1" applyFont="1" applyFill="1" applyBorder="1" applyAlignment="1">
      <alignment horizontal="left" vertical="top" wrapText="1"/>
    </xf>
    <xf numFmtId="0" fontId="48" fillId="6" borderId="14" xfId="0" applyFont="1" applyFill="1" applyBorder="1" applyAlignment="1">
      <alignment horizontal="center" vertical="top"/>
    </xf>
    <xf numFmtId="9" fontId="26" fillId="6" borderId="0" xfId="0" applyNumberFormat="1" applyFont="1" applyFill="1" applyBorder="1" applyAlignment="1">
      <alignment horizontal="center" vertical="top"/>
    </xf>
    <xf numFmtId="9" fontId="35" fillId="6" borderId="39" xfId="0" applyNumberFormat="1" applyFont="1" applyFill="1" applyBorder="1" applyAlignment="1">
      <alignment vertical="top" wrapText="1"/>
    </xf>
    <xf numFmtId="9" fontId="26" fillId="6" borderId="39" xfId="0" applyNumberFormat="1" applyFont="1" applyFill="1" applyBorder="1" applyAlignment="1">
      <alignment wrapText="1"/>
    </xf>
    <xf numFmtId="0" fontId="21" fillId="6" borderId="26" xfId="0" applyFont="1" applyFill="1" applyBorder="1" applyAlignment="1">
      <alignment vertical="center" wrapText="1"/>
    </xf>
    <xf numFmtId="177" fontId="21" fillId="6" borderId="7" xfId="1" applyNumberFormat="1" applyFont="1" applyFill="1" applyBorder="1" applyAlignment="1">
      <alignment horizontal="center" vertical="center" wrapText="1"/>
    </xf>
    <xf numFmtId="0" fontId="21" fillId="6" borderId="8" xfId="0" applyFont="1" applyFill="1" applyBorder="1" applyAlignment="1">
      <alignment vertical="center" wrapText="1"/>
    </xf>
    <xf numFmtId="0" fontId="21" fillId="6" borderId="27" xfId="0" applyFont="1" applyFill="1" applyBorder="1" applyAlignment="1">
      <alignment vertical="center" wrapText="1"/>
    </xf>
    <xf numFmtId="177" fontId="21" fillId="6" borderId="8" xfId="1" applyNumberFormat="1" applyFont="1" applyFill="1" applyBorder="1" applyAlignment="1">
      <alignment horizontal="center" vertical="center" wrapText="1"/>
    </xf>
    <xf numFmtId="177" fontId="21" fillId="6" borderId="27" xfId="1" applyNumberFormat="1" applyFont="1" applyFill="1" applyBorder="1" applyAlignment="1">
      <alignment horizontal="left" vertical="center" wrapText="1"/>
    </xf>
    <xf numFmtId="0" fontId="30" fillId="6" borderId="8" xfId="0" applyFont="1" applyFill="1" applyBorder="1" applyAlignment="1">
      <alignment vertical="center" wrapText="1"/>
    </xf>
    <xf numFmtId="177" fontId="21" fillId="6" borderId="27" xfId="0" applyNumberFormat="1" applyFont="1" applyFill="1" applyBorder="1" applyAlignment="1">
      <alignment vertical="center" wrapText="1"/>
    </xf>
    <xf numFmtId="0" fontId="24" fillId="6" borderId="8" xfId="0" applyFont="1" applyFill="1" applyBorder="1" applyAlignment="1">
      <alignment vertical="center" wrapText="1"/>
    </xf>
    <xf numFmtId="0" fontId="26" fillId="6" borderId="19" xfId="0" applyFont="1" applyFill="1" applyBorder="1" applyAlignment="1">
      <alignment vertical="center"/>
    </xf>
    <xf numFmtId="0" fontId="21" fillId="6" borderId="30" xfId="0" applyFont="1" applyFill="1" applyBorder="1" applyAlignment="1">
      <alignment vertical="center" wrapText="1"/>
    </xf>
    <xf numFmtId="177" fontId="21" fillId="6" borderId="30" xfId="0" applyNumberFormat="1" applyFont="1" applyFill="1" applyBorder="1" applyAlignment="1">
      <alignment vertical="center" wrapText="1"/>
    </xf>
    <xf numFmtId="0" fontId="26" fillId="6" borderId="18" xfId="0" applyFont="1" applyFill="1" applyBorder="1" applyAlignment="1">
      <alignment vertical="center" wrapText="1"/>
    </xf>
    <xf numFmtId="0" fontId="21" fillId="6" borderId="18" xfId="0" applyFont="1" applyFill="1" applyBorder="1" applyAlignment="1">
      <alignment vertical="center" wrapText="1"/>
    </xf>
    <xf numFmtId="0" fontId="21" fillId="6" borderId="18" xfId="0" applyFont="1" applyFill="1" applyBorder="1" applyAlignment="1">
      <alignment horizontal="center" vertical="center" wrapText="1"/>
    </xf>
    <xf numFmtId="177" fontId="21" fillId="6" borderId="18" xfId="0" applyNumberFormat="1" applyFont="1" applyFill="1" applyBorder="1" applyAlignment="1">
      <alignment vertical="center" wrapText="1"/>
    </xf>
    <xf numFmtId="177" fontId="21" fillId="6" borderId="18" xfId="1" applyNumberFormat="1" applyFont="1" applyFill="1" applyBorder="1" applyAlignment="1">
      <alignment horizontal="center" vertical="center" wrapText="1"/>
    </xf>
    <xf numFmtId="9" fontId="25" fillId="6" borderId="18" xfId="2" applyNumberFormat="1" applyFont="1" applyFill="1" applyBorder="1" applyAlignment="1">
      <alignment horizontal="center" vertical="center" wrapText="1"/>
    </xf>
    <xf numFmtId="177" fontId="26" fillId="6" borderId="18" xfId="1" applyNumberFormat="1" applyFont="1" applyFill="1" applyBorder="1" applyAlignment="1">
      <alignment horizontal="right" vertical="center" wrapText="1"/>
    </xf>
    <xf numFmtId="0" fontId="24" fillId="6" borderId="7" xfId="0" applyFont="1" applyFill="1" applyBorder="1" applyAlignment="1">
      <alignment vertical="center" wrapText="1"/>
    </xf>
    <xf numFmtId="0" fontId="21" fillId="6" borderId="7" xfId="0" applyFont="1" applyFill="1" applyBorder="1" applyAlignment="1">
      <alignment horizontal="center" vertical="center" wrapText="1"/>
    </xf>
    <xf numFmtId="0" fontId="21" fillId="6" borderId="26" xfId="1" applyNumberFormat="1" applyFont="1" applyFill="1" applyBorder="1" applyAlignment="1">
      <alignment horizontal="center" vertical="center" wrapText="1"/>
    </xf>
    <xf numFmtId="0" fontId="24" fillId="6" borderId="10" xfId="0" applyFont="1" applyFill="1" applyBorder="1" applyAlignment="1">
      <alignment vertical="center" wrapText="1"/>
    </xf>
    <xf numFmtId="0" fontId="34" fillId="6" borderId="31" xfId="0" applyFont="1" applyFill="1" applyBorder="1" applyAlignment="1">
      <alignment horizontal="center" vertical="center" wrapText="1"/>
    </xf>
    <xf numFmtId="0" fontId="24" fillId="6" borderId="22" xfId="0" applyFont="1" applyFill="1" applyBorder="1" applyAlignment="1">
      <alignment vertical="center" wrapText="1"/>
    </xf>
    <xf numFmtId="0" fontId="21" fillId="6" borderId="17" xfId="1" applyNumberFormat="1" applyFont="1" applyFill="1" applyBorder="1" applyAlignment="1">
      <alignment horizontal="center" vertical="center" wrapText="1"/>
    </xf>
    <xf numFmtId="0" fontId="21" fillId="6" borderId="22" xfId="0" applyFont="1" applyFill="1" applyBorder="1" applyAlignment="1">
      <alignment vertical="center" wrapText="1"/>
    </xf>
    <xf numFmtId="0" fontId="21" fillId="6" borderId="10" xfId="0" applyFont="1" applyFill="1" applyBorder="1" applyAlignment="1">
      <alignment horizontal="center" vertical="center" wrapText="1"/>
    </xf>
    <xf numFmtId="0" fontId="21" fillId="6" borderId="12" xfId="0" applyFont="1" applyFill="1" applyBorder="1" applyAlignment="1">
      <alignment vertical="center" wrapText="1"/>
    </xf>
    <xf numFmtId="0" fontId="24" fillId="6" borderId="12" xfId="0" applyFont="1" applyFill="1" applyBorder="1" applyAlignment="1">
      <alignment vertical="center" wrapText="1"/>
    </xf>
    <xf numFmtId="0" fontId="21" fillId="6" borderId="32" xfId="0" applyFont="1" applyFill="1" applyBorder="1" applyAlignment="1">
      <alignment horizontal="center" vertical="center" wrapText="1"/>
    </xf>
    <xf numFmtId="0" fontId="21" fillId="6" borderId="0" xfId="0" applyFont="1" applyFill="1" applyBorder="1" applyAlignment="1">
      <alignment horizontal="left" vertical="center" wrapText="1"/>
    </xf>
    <xf numFmtId="0" fontId="21" fillId="6" borderId="12" xfId="0" applyFont="1" applyFill="1" applyBorder="1" applyAlignment="1">
      <alignment horizontal="center" vertical="center" wrapText="1"/>
    </xf>
    <xf numFmtId="0" fontId="26" fillId="6" borderId="10" xfId="0" applyFont="1" applyFill="1" applyBorder="1" applyAlignment="1">
      <alignment vertical="center" wrapText="1"/>
    </xf>
    <xf numFmtId="177" fontId="21" fillId="6" borderId="22" xfId="0" applyNumberFormat="1" applyFont="1" applyFill="1" applyBorder="1" applyAlignment="1">
      <alignment vertical="center" wrapText="1"/>
    </xf>
    <xf numFmtId="177" fontId="21" fillId="6" borderId="10" xfId="1" applyNumberFormat="1" applyFont="1" applyFill="1" applyBorder="1" applyAlignment="1">
      <alignment horizontal="center" vertical="center" wrapText="1"/>
    </xf>
    <xf numFmtId="177" fontId="26" fillId="6" borderId="17" xfId="1" applyNumberFormat="1" applyFont="1" applyFill="1" applyBorder="1" applyAlignment="1">
      <alignment horizontal="right" vertical="center" wrapText="1"/>
    </xf>
    <xf numFmtId="0" fontId="24" fillId="6" borderId="13" xfId="0" applyFont="1" applyFill="1" applyBorder="1" applyAlignment="1">
      <alignment vertical="center" wrapText="1"/>
    </xf>
    <xf numFmtId="9" fontId="25" fillId="6" borderId="17" xfId="0" applyNumberFormat="1" applyFont="1" applyFill="1" applyBorder="1" applyAlignment="1">
      <alignment horizontal="center" vertical="center" wrapText="1"/>
    </xf>
    <xf numFmtId="9" fontId="32" fillId="6" borderId="13" xfId="0" applyNumberFormat="1" applyFont="1" applyFill="1" applyBorder="1" applyAlignment="1">
      <alignment horizontal="center" vertical="center" wrapText="1"/>
    </xf>
    <xf numFmtId="9" fontId="32" fillId="6" borderId="41" xfId="0" applyNumberFormat="1" applyFont="1" applyFill="1" applyBorder="1" applyAlignment="1">
      <alignment horizontal="center" vertical="center" wrapText="1"/>
    </xf>
    <xf numFmtId="0" fontId="21" fillId="6" borderId="8" xfId="0" applyFont="1" applyFill="1" applyBorder="1" applyAlignment="1">
      <alignment horizontal="center" vertical="center" wrapText="1"/>
    </xf>
    <xf numFmtId="9" fontId="25" fillId="6" borderId="27" xfId="0" applyNumberFormat="1" applyFont="1" applyFill="1" applyBorder="1" applyAlignment="1">
      <alignment horizontal="center" vertical="center" wrapText="1"/>
    </xf>
    <xf numFmtId="9" fontId="32" fillId="6" borderId="8" xfId="0" applyNumberFormat="1" applyFont="1" applyFill="1" applyBorder="1" applyAlignment="1">
      <alignment horizontal="center" vertical="center" wrapText="1"/>
    </xf>
    <xf numFmtId="9" fontId="32" fillId="6" borderId="24" xfId="0" applyNumberFormat="1" applyFont="1" applyFill="1" applyBorder="1" applyAlignment="1">
      <alignment horizontal="center" vertical="center" wrapText="1"/>
    </xf>
    <xf numFmtId="9" fontId="32" fillId="6" borderId="19" xfId="0" applyNumberFormat="1" applyFont="1" applyFill="1" applyBorder="1" applyAlignment="1">
      <alignment horizontal="center" vertical="center" wrapText="1"/>
    </xf>
    <xf numFmtId="0" fontId="24" fillId="6" borderId="19" xfId="0" applyFont="1" applyFill="1" applyBorder="1" applyAlignment="1">
      <alignment vertical="center" wrapText="1"/>
    </xf>
    <xf numFmtId="9" fontId="25" fillId="6" borderId="30" xfId="0" applyNumberFormat="1" applyFont="1" applyFill="1" applyBorder="1" applyAlignment="1">
      <alignment horizontal="center" vertical="center" wrapText="1"/>
    </xf>
    <xf numFmtId="9" fontId="32" fillId="6" borderId="30" xfId="0" applyNumberFormat="1" applyFont="1" applyFill="1" applyBorder="1" applyAlignment="1">
      <alignment horizontal="center" vertical="center" wrapText="1"/>
    </xf>
    <xf numFmtId="0" fontId="29" fillId="6" borderId="8" xfId="0" applyFont="1" applyFill="1" applyBorder="1" applyAlignment="1">
      <alignment vertical="center" wrapText="1"/>
    </xf>
    <xf numFmtId="177" fontId="21" fillId="6" borderId="8" xfId="0" applyNumberFormat="1" applyFont="1" applyFill="1" applyBorder="1" applyAlignment="1">
      <alignment horizontal="center" vertical="center" wrapText="1"/>
    </xf>
    <xf numFmtId="0" fontId="21" fillId="6" borderId="17" xfId="0" applyFont="1" applyFill="1" applyBorder="1" applyAlignment="1">
      <alignment horizontal="center" vertical="center" wrapText="1"/>
    </xf>
    <xf numFmtId="0" fontId="21" fillId="6" borderId="27" xfId="0" applyFont="1" applyFill="1" applyBorder="1" applyAlignment="1">
      <alignment horizontal="center" vertical="center" wrapText="1"/>
    </xf>
    <xf numFmtId="0" fontId="21" fillId="6" borderId="9" xfId="0" applyFont="1" applyFill="1" applyBorder="1" applyAlignment="1">
      <alignment vertical="center" wrapText="1"/>
    </xf>
    <xf numFmtId="0" fontId="26" fillId="6" borderId="8" xfId="0" applyFont="1" applyFill="1" applyBorder="1" applyAlignment="1">
      <alignment vertical="center" wrapText="1"/>
    </xf>
    <xf numFmtId="0" fontId="21" fillId="6" borderId="31" xfId="0" applyFont="1" applyFill="1" applyBorder="1" applyAlignment="1">
      <alignment vertical="center" wrapText="1"/>
    </xf>
    <xf numFmtId="177" fontId="21" fillId="6" borderId="10" xfId="1" applyNumberFormat="1" applyFont="1" applyFill="1" applyBorder="1" applyAlignment="1">
      <alignment vertical="center" wrapText="1"/>
    </xf>
    <xf numFmtId="10" fontId="21" fillId="6" borderId="17" xfId="0" applyNumberFormat="1" applyFont="1" applyFill="1" applyBorder="1" applyAlignment="1">
      <alignment horizontal="center" vertical="center" wrapText="1"/>
    </xf>
    <xf numFmtId="0" fontId="3" fillId="6" borderId="64" xfId="0" applyFont="1" applyFill="1" applyBorder="1" applyAlignment="1">
      <alignment vertical="top" wrapText="1"/>
    </xf>
    <xf numFmtId="9" fontId="25" fillId="6" borderId="17" xfId="2" applyNumberFormat="1" applyFont="1" applyFill="1" applyBorder="1" applyAlignment="1">
      <alignment horizontal="center" vertical="center" wrapText="1"/>
    </xf>
    <xf numFmtId="9" fontId="25" fillId="6" borderId="56" xfId="2" applyNumberFormat="1" applyFont="1" applyFill="1" applyBorder="1" applyAlignment="1">
      <alignment horizontal="center" vertical="center" wrapText="1"/>
    </xf>
    <xf numFmtId="0" fontId="21" fillId="6" borderId="19" xfId="0" applyFont="1" applyFill="1" applyBorder="1" applyAlignment="1">
      <alignment vertical="top"/>
    </xf>
    <xf numFmtId="177" fontId="21" fillId="6" borderId="9" xfId="1" applyNumberFormat="1" applyFont="1" applyFill="1" applyBorder="1" applyAlignment="1">
      <alignment horizontal="center" vertical="center" wrapText="1"/>
    </xf>
    <xf numFmtId="9" fontId="25" fillId="6" borderId="28" xfId="2" applyNumberFormat="1" applyFont="1" applyFill="1" applyBorder="1" applyAlignment="1">
      <alignment horizontal="center" vertical="center" wrapText="1"/>
    </xf>
    <xf numFmtId="9" fontId="25" fillId="6" borderId="71" xfId="2" applyNumberFormat="1" applyFont="1" applyFill="1" applyBorder="1" applyAlignment="1">
      <alignment horizontal="center" vertical="center" wrapText="1"/>
    </xf>
    <xf numFmtId="0" fontId="26" fillId="6" borderId="19" xfId="0" quotePrefix="1" applyFont="1" applyFill="1" applyBorder="1" applyAlignment="1">
      <alignment horizontal="left" vertical="center" wrapText="1"/>
    </xf>
    <xf numFmtId="0" fontId="26" fillId="6" borderId="30" xfId="0" quotePrefix="1" applyFont="1" applyFill="1" applyBorder="1" applyAlignment="1">
      <alignment horizontal="left" vertical="center" wrapText="1"/>
    </xf>
    <xf numFmtId="177" fontId="28" fillId="6" borderId="19" xfId="1" applyNumberFormat="1" applyFont="1" applyFill="1" applyBorder="1" applyAlignment="1">
      <alignment horizontal="center" vertical="center" wrapText="1"/>
    </xf>
    <xf numFmtId="177" fontId="4" fillId="6" borderId="66" xfId="1" quotePrefix="1" applyNumberFormat="1" applyFont="1" applyFill="1" applyBorder="1" applyAlignment="1">
      <alignment vertical="top" wrapText="1"/>
    </xf>
    <xf numFmtId="0" fontId="21" fillId="6" borderId="0" xfId="0" applyFont="1" applyFill="1" applyBorder="1" applyAlignment="1">
      <alignment vertical="center" wrapText="1"/>
    </xf>
    <xf numFmtId="10" fontId="21" fillId="6" borderId="0" xfId="0" applyNumberFormat="1" applyFont="1" applyFill="1" applyBorder="1" applyAlignment="1">
      <alignment horizontal="center" vertical="center" wrapText="1"/>
    </xf>
    <xf numFmtId="0" fontId="30" fillId="6" borderId="13" xfId="0" applyFont="1" applyFill="1" applyBorder="1" applyAlignment="1">
      <alignment vertical="center" wrapText="1"/>
    </xf>
    <xf numFmtId="0" fontId="26" fillId="6" borderId="27" xfId="0" applyFont="1" applyFill="1" applyBorder="1" applyAlignment="1">
      <alignment vertical="center" wrapText="1"/>
    </xf>
    <xf numFmtId="0" fontId="31" fillId="6" borderId="8" xfId="0" applyFont="1" applyFill="1" applyBorder="1" applyAlignment="1">
      <alignment vertical="center" wrapText="1"/>
    </xf>
    <xf numFmtId="0" fontId="26" fillId="6" borderId="30" xfId="0" applyFont="1" applyFill="1" applyBorder="1" applyAlignment="1">
      <alignment vertical="top" wrapText="1"/>
    </xf>
    <xf numFmtId="177" fontId="26" fillId="6" borderId="9" xfId="1" applyNumberFormat="1" applyFont="1" applyFill="1" applyBorder="1" applyAlignment="1">
      <alignment horizontal="right" vertical="center" wrapText="1"/>
    </xf>
    <xf numFmtId="179" fontId="21" fillId="6" borderId="47" xfId="0" applyNumberFormat="1" applyFont="1" applyFill="1" applyBorder="1" applyAlignment="1">
      <alignment horizontal="center" vertical="center"/>
    </xf>
    <xf numFmtId="177" fontId="21" fillId="6" borderId="57" xfId="1" applyNumberFormat="1" applyFont="1" applyFill="1" applyBorder="1" applyAlignment="1">
      <alignment horizontal="center" vertical="center" wrapText="1"/>
    </xf>
    <xf numFmtId="9" fontId="21" fillId="6" borderId="13" xfId="2" applyFont="1" applyFill="1" applyBorder="1" applyAlignment="1">
      <alignment horizontal="center" vertical="center" wrapText="1"/>
    </xf>
    <xf numFmtId="9" fontId="21" fillId="6" borderId="41" xfId="0" applyNumberFormat="1" applyFont="1" applyFill="1" applyBorder="1" applyAlignment="1">
      <alignment horizontal="center" vertical="center" wrapText="1"/>
    </xf>
    <xf numFmtId="177" fontId="26" fillId="6" borderId="19" xfId="1" applyNumberFormat="1" applyFont="1" applyFill="1" applyBorder="1" applyAlignment="1">
      <alignment horizontal="center" vertical="center" wrapText="1"/>
    </xf>
    <xf numFmtId="0" fontId="21" fillId="6" borderId="7" xfId="0" applyFont="1" applyFill="1" applyBorder="1" applyAlignment="1">
      <alignment vertical="center" shrinkToFit="1"/>
    </xf>
    <xf numFmtId="0" fontId="26" fillId="6" borderId="7" xfId="0" applyFont="1" applyFill="1" applyBorder="1" applyAlignment="1">
      <alignment vertical="center" shrinkToFit="1"/>
    </xf>
    <xf numFmtId="9" fontId="21" fillId="6" borderId="29" xfId="0" applyNumberFormat="1" applyFont="1" applyFill="1" applyBorder="1" applyAlignment="1">
      <alignment horizontal="center" vertical="center" wrapText="1"/>
    </xf>
    <xf numFmtId="0" fontId="14" fillId="6" borderId="61" xfId="0" applyFont="1" applyFill="1" applyBorder="1" applyAlignment="1">
      <alignment vertical="top" wrapText="1"/>
    </xf>
    <xf numFmtId="0" fontId="21" fillId="6" borderId="13" xfId="0" applyFont="1" applyFill="1" applyBorder="1" applyAlignment="1">
      <alignment vertical="center" shrinkToFit="1"/>
    </xf>
    <xf numFmtId="0" fontId="26" fillId="6" borderId="13" xfId="0" applyFont="1" applyFill="1" applyBorder="1" applyAlignment="1">
      <alignment vertical="center" shrinkToFit="1"/>
    </xf>
    <xf numFmtId="0" fontId="26" fillId="6" borderId="13" xfId="0" applyFont="1" applyFill="1" applyBorder="1" applyAlignment="1">
      <alignment horizontal="left" vertical="top" shrinkToFit="1"/>
    </xf>
    <xf numFmtId="0" fontId="21" fillId="6" borderId="12" xfId="0" applyFont="1" applyFill="1" applyBorder="1" applyAlignment="1">
      <alignment vertical="center" shrinkToFit="1"/>
    </xf>
    <xf numFmtId="0" fontId="26" fillId="6" borderId="12" xfId="0" applyFont="1" applyFill="1" applyBorder="1" applyAlignment="1">
      <alignment vertical="center" shrinkToFit="1"/>
    </xf>
    <xf numFmtId="9" fontId="21" fillId="6" borderId="32" xfId="0" applyNumberFormat="1" applyFont="1" applyFill="1" applyBorder="1" applyAlignment="1">
      <alignment horizontal="center" vertical="center" wrapText="1"/>
    </xf>
    <xf numFmtId="0" fontId="14" fillId="6" borderId="63" xfId="0" applyFont="1" applyFill="1" applyBorder="1" applyAlignment="1">
      <alignment vertical="top" wrapText="1"/>
    </xf>
    <xf numFmtId="0" fontId="21" fillId="6" borderId="19" xfId="0" applyFont="1" applyFill="1" applyBorder="1" applyAlignment="1">
      <alignment vertical="center" shrinkToFit="1"/>
    </xf>
    <xf numFmtId="9" fontId="27" fillId="6" borderId="19" xfId="2" applyNumberFormat="1" applyFont="1" applyFill="1" applyBorder="1" applyAlignment="1">
      <alignment horizontal="center" vertical="center" wrapText="1"/>
    </xf>
    <xf numFmtId="177" fontId="26" fillId="6" borderId="19" xfId="1" applyNumberFormat="1" applyFont="1" applyFill="1" applyBorder="1" applyAlignment="1">
      <alignment horizontal="right" vertical="center"/>
    </xf>
    <xf numFmtId="0" fontId="21" fillId="6" borderId="12" xfId="0" applyFont="1" applyFill="1" applyBorder="1" applyAlignment="1">
      <alignment vertical="top"/>
    </xf>
    <xf numFmtId="0" fontId="11" fillId="6" borderId="7" xfId="0" applyFont="1" applyFill="1" applyBorder="1" applyAlignment="1">
      <alignment vertical="top"/>
    </xf>
    <xf numFmtId="0" fontId="3" fillId="6" borderId="14" xfId="0" applyFont="1" applyFill="1" applyBorder="1" applyAlignment="1">
      <alignment vertical="top" wrapText="1"/>
    </xf>
    <xf numFmtId="0" fontId="19" fillId="6" borderId="12" xfId="0" applyFont="1" applyFill="1" applyBorder="1" applyAlignment="1">
      <alignment vertical="top"/>
    </xf>
    <xf numFmtId="0" fontId="4" fillId="6" borderId="13" xfId="0" applyFont="1" applyFill="1" applyBorder="1" applyAlignment="1">
      <alignment horizontal="center" vertical="top" wrapText="1"/>
    </xf>
    <xf numFmtId="0" fontId="3" fillId="6" borderId="10" xfId="0" applyFont="1" applyFill="1" applyBorder="1" applyAlignment="1">
      <alignment vertical="top"/>
    </xf>
    <xf numFmtId="0" fontId="9" fillId="6" borderId="22" xfId="0" applyFont="1" applyFill="1" applyBorder="1" applyAlignment="1">
      <alignment vertical="top"/>
    </xf>
    <xf numFmtId="0" fontId="10" fillId="6" borderId="0" xfId="0" applyFont="1" applyFill="1" applyBorder="1" applyAlignment="1">
      <alignment vertical="top"/>
    </xf>
    <xf numFmtId="9" fontId="3" fillId="6" borderId="35" xfId="2" applyFont="1" applyFill="1" applyBorder="1" applyAlignment="1">
      <alignment horizontal="center" vertical="top"/>
    </xf>
    <xf numFmtId="180" fontId="3" fillId="6" borderId="35" xfId="1" applyNumberFormat="1" applyFont="1" applyFill="1" applyBorder="1" applyAlignment="1">
      <alignment horizontal="center" vertical="top"/>
    </xf>
    <xf numFmtId="0" fontId="9" fillId="6" borderId="17" xfId="0" applyFont="1" applyFill="1" applyBorder="1" applyAlignment="1">
      <alignment vertical="top"/>
    </xf>
    <xf numFmtId="9" fontId="3" fillId="6" borderId="56" xfId="2" applyFont="1" applyFill="1" applyBorder="1" applyAlignment="1">
      <alignment horizontal="center" vertical="top"/>
    </xf>
    <xf numFmtId="180" fontId="3" fillId="6" borderId="56" xfId="1" applyNumberFormat="1" applyFont="1" applyFill="1" applyBorder="1" applyAlignment="1">
      <alignment horizontal="center" vertical="top"/>
    </xf>
    <xf numFmtId="0" fontId="10" fillId="6" borderId="17" xfId="0" applyFont="1" applyFill="1" applyBorder="1" applyAlignment="1">
      <alignment vertical="top"/>
    </xf>
    <xf numFmtId="0" fontId="9" fillId="6" borderId="0" xfId="0" applyFont="1" applyFill="1" applyBorder="1" applyAlignment="1">
      <alignment vertical="top"/>
    </xf>
    <xf numFmtId="9" fontId="3" fillId="6" borderId="58" xfId="2" applyFont="1" applyFill="1" applyBorder="1" applyAlignment="1">
      <alignment horizontal="center" vertical="top"/>
    </xf>
    <xf numFmtId="180" fontId="3" fillId="6" borderId="58" xfId="1" applyNumberFormat="1" applyFont="1" applyFill="1" applyBorder="1" applyAlignment="1">
      <alignment horizontal="center" vertical="top"/>
    </xf>
    <xf numFmtId="9" fontId="3" fillId="6" borderId="19" xfId="2" applyFont="1" applyFill="1" applyBorder="1" applyAlignment="1">
      <alignment horizontal="center" vertical="top"/>
    </xf>
    <xf numFmtId="180" fontId="3" fillId="6" borderId="19" xfId="1" applyNumberFormat="1" applyFont="1" applyFill="1" applyBorder="1" applyAlignment="1">
      <alignment horizontal="center" vertical="top"/>
    </xf>
    <xf numFmtId="0" fontId="4" fillId="6" borderId="7" xfId="0" applyFont="1" applyFill="1" applyBorder="1" applyAlignment="1">
      <alignment vertical="top"/>
    </xf>
    <xf numFmtId="0" fontId="4" fillId="6" borderId="26" xfId="0" applyFont="1" applyFill="1" applyBorder="1" applyAlignment="1">
      <alignment horizontal="right"/>
    </xf>
    <xf numFmtId="0" fontId="4" fillId="6" borderId="69" xfId="0" applyFont="1" applyFill="1" applyBorder="1" applyAlignment="1">
      <alignment vertical="top"/>
    </xf>
    <xf numFmtId="0" fontId="3" fillId="6" borderId="14" xfId="0" applyFont="1" applyFill="1" applyBorder="1" applyAlignment="1">
      <alignment vertical="center" wrapText="1"/>
    </xf>
    <xf numFmtId="0" fontId="16" fillId="6" borderId="14" xfId="0" applyFont="1" applyFill="1" applyBorder="1" applyAlignment="1">
      <alignment horizontal="center" vertical="top"/>
    </xf>
    <xf numFmtId="0" fontId="4" fillId="6" borderId="12" xfId="0" applyFont="1" applyFill="1" applyBorder="1" applyAlignment="1">
      <alignment vertical="top"/>
    </xf>
    <xf numFmtId="0" fontId="4" fillId="6" borderId="35" xfId="0" applyFont="1" applyFill="1" applyBorder="1" applyAlignment="1">
      <alignment vertical="top"/>
    </xf>
    <xf numFmtId="0" fontId="16" fillId="6" borderId="0" xfId="0" applyFont="1" applyFill="1" applyBorder="1" applyAlignment="1">
      <alignment horizontal="center" vertical="top"/>
    </xf>
    <xf numFmtId="0" fontId="3" fillId="6" borderId="35" xfId="0" applyFont="1" applyFill="1" applyBorder="1" applyAlignment="1">
      <alignment vertical="top"/>
    </xf>
    <xf numFmtId="0" fontId="4" fillId="6" borderId="15" xfId="0" applyFont="1" applyFill="1" applyBorder="1" applyAlignment="1">
      <alignment vertical="top"/>
    </xf>
    <xf numFmtId="0" fontId="3" fillId="6" borderId="38" xfId="0" applyFont="1" applyFill="1" applyBorder="1" applyAlignment="1">
      <alignment vertical="top"/>
    </xf>
    <xf numFmtId="0" fontId="4" fillId="6" borderId="11" xfId="0" applyFont="1" applyFill="1" applyBorder="1" applyAlignment="1">
      <alignment vertical="top"/>
    </xf>
    <xf numFmtId="0" fontId="11" fillId="6" borderId="35" xfId="0" applyFont="1" applyFill="1" applyBorder="1" applyAlignment="1">
      <alignment vertical="top"/>
    </xf>
    <xf numFmtId="0" fontId="11" fillId="6" borderId="0" xfId="0" applyFont="1" applyFill="1" applyBorder="1" applyAlignment="1">
      <alignment vertical="center" wrapText="1"/>
    </xf>
    <xf numFmtId="0" fontId="3" fillId="6" borderId="11" xfId="0" applyFont="1" applyFill="1" applyBorder="1" applyAlignment="1">
      <alignment vertical="top"/>
    </xf>
    <xf numFmtId="0" fontId="3" fillId="6" borderId="15" xfId="0" applyFont="1" applyFill="1" applyBorder="1" applyAlignment="1">
      <alignment vertical="top"/>
    </xf>
    <xf numFmtId="0" fontId="3" fillId="6" borderId="15" xfId="0" applyFont="1" applyFill="1" applyBorder="1" applyAlignment="1">
      <alignment vertical="center" wrapText="1"/>
    </xf>
    <xf numFmtId="0" fontId="3" fillId="6" borderId="33" xfId="0" applyFont="1" applyFill="1" applyBorder="1" applyAlignment="1">
      <alignment vertical="top"/>
    </xf>
    <xf numFmtId="0" fontId="4" fillId="6" borderId="6" xfId="0" applyFont="1" applyFill="1" applyBorder="1" applyAlignment="1">
      <alignment vertical="top"/>
    </xf>
    <xf numFmtId="0" fontId="3" fillId="6" borderId="34" xfId="0" applyFont="1" applyFill="1" applyBorder="1" applyAlignment="1">
      <alignment vertical="top"/>
    </xf>
    <xf numFmtId="0" fontId="3" fillId="6" borderId="6" xfId="0" applyFont="1" applyFill="1" applyBorder="1" applyAlignment="1">
      <alignment vertical="center" wrapText="1"/>
    </xf>
    <xf numFmtId="0" fontId="3" fillId="6" borderId="36" xfId="0" applyFont="1" applyFill="1" applyBorder="1" applyAlignment="1">
      <alignment vertical="top"/>
    </xf>
    <xf numFmtId="0" fontId="4" fillId="6" borderId="14" xfId="0" applyFont="1" applyFill="1" applyBorder="1" applyAlignment="1">
      <alignment vertical="top"/>
    </xf>
    <xf numFmtId="0" fontId="3" fillId="6" borderId="14" xfId="0" applyFont="1" applyFill="1" applyBorder="1" applyAlignment="1">
      <alignment vertical="top"/>
    </xf>
    <xf numFmtId="0" fontId="4" fillId="6" borderId="14" xfId="0" applyFont="1" applyFill="1" applyBorder="1" applyAlignment="1">
      <alignment horizontal="left" vertical="center"/>
    </xf>
    <xf numFmtId="0" fontId="3" fillId="6" borderId="14" xfId="0" applyFont="1" applyFill="1" applyBorder="1" applyAlignment="1">
      <alignment horizontal="center" vertical="center" wrapText="1"/>
    </xf>
    <xf numFmtId="9" fontId="3" fillId="6" borderId="14" xfId="0" applyNumberFormat="1" applyFont="1" applyFill="1" applyBorder="1" applyAlignment="1">
      <alignment horizontal="center" vertical="top" wrapText="1"/>
    </xf>
    <xf numFmtId="9" fontId="3" fillId="6" borderId="40" xfId="0" applyNumberFormat="1" applyFont="1" applyFill="1" applyBorder="1" applyAlignment="1">
      <alignment horizontal="center" vertical="top" wrapText="1"/>
    </xf>
    <xf numFmtId="0" fontId="30" fillId="6" borderId="7" xfId="0" applyFont="1" applyFill="1" applyBorder="1" applyAlignment="1">
      <alignment vertical="center" wrapText="1"/>
    </xf>
    <xf numFmtId="0" fontId="30" fillId="6" borderId="10" xfId="0" applyFont="1" applyFill="1" applyBorder="1" applyAlignment="1">
      <alignment vertical="center" wrapText="1"/>
    </xf>
    <xf numFmtId="9" fontId="21" fillId="6" borderId="19" xfId="1" applyNumberFormat="1" applyFont="1" applyFill="1" applyBorder="1" applyAlignment="1">
      <alignment horizontal="center" vertical="center" wrapText="1"/>
    </xf>
    <xf numFmtId="0" fontId="21" fillId="6" borderId="19" xfId="0" applyFont="1" applyFill="1" applyBorder="1" applyAlignment="1">
      <alignment vertical="center"/>
    </xf>
    <xf numFmtId="177" fontId="21" fillId="6" borderId="28" xfId="0" applyNumberFormat="1" applyFont="1" applyFill="1" applyBorder="1" applyAlignment="1">
      <alignment vertical="center" wrapText="1"/>
    </xf>
    <xf numFmtId="9" fontId="25" fillId="6" borderId="15" xfId="2" applyNumberFormat="1" applyFont="1" applyFill="1" applyBorder="1" applyAlignment="1">
      <alignment horizontal="center" vertical="center" wrapText="1"/>
    </xf>
    <xf numFmtId="177" fontId="28" fillId="6" borderId="9" xfId="1" applyNumberFormat="1" applyFont="1" applyFill="1" applyBorder="1" applyAlignment="1">
      <alignment horizontal="center" vertical="center" wrapText="1"/>
    </xf>
    <xf numFmtId="177" fontId="28" fillId="6" borderId="47" xfId="1" applyNumberFormat="1" applyFont="1" applyFill="1" applyBorder="1" applyAlignment="1">
      <alignment horizontal="center" vertical="center" wrapText="1"/>
    </xf>
    <xf numFmtId="0" fontId="26" fillId="6" borderId="12" xfId="0" applyFont="1" applyFill="1" applyBorder="1" applyAlignment="1">
      <alignment vertical="center" wrapText="1"/>
    </xf>
    <xf numFmtId="0" fontId="21" fillId="6" borderId="0" xfId="0" applyFont="1" applyFill="1" applyBorder="1" applyAlignment="1">
      <alignment horizontal="center" vertical="center" wrapText="1"/>
    </xf>
    <xf numFmtId="177" fontId="3" fillId="6" borderId="49" xfId="1" applyNumberFormat="1" applyFont="1" applyFill="1" applyBorder="1" applyAlignment="1">
      <alignment horizontal="left" vertical="center" wrapText="1"/>
    </xf>
    <xf numFmtId="0" fontId="5" fillId="6" borderId="45" xfId="0" applyFont="1" applyFill="1" applyBorder="1" applyAlignment="1">
      <alignment vertical="center"/>
    </xf>
    <xf numFmtId="0" fontId="5" fillId="6" borderId="64" xfId="0" applyFont="1" applyFill="1" applyBorder="1" applyAlignment="1">
      <alignment vertical="top" wrapText="1"/>
    </xf>
    <xf numFmtId="0" fontId="5" fillId="6" borderId="49" xfId="0" applyFont="1" applyFill="1" applyBorder="1" applyAlignment="1">
      <alignment vertical="center"/>
    </xf>
    <xf numFmtId="177" fontId="3" fillId="6" borderId="53" xfId="1" quotePrefix="1" applyNumberFormat="1" applyFont="1" applyFill="1" applyBorder="1" applyAlignment="1">
      <alignment horizontal="left" vertical="top" wrapText="1"/>
    </xf>
    <xf numFmtId="177" fontId="3" fillId="6" borderId="39" xfId="1" applyNumberFormat="1" applyFont="1" applyFill="1" applyBorder="1" applyAlignment="1">
      <alignment vertical="top" wrapText="1"/>
    </xf>
    <xf numFmtId="177" fontId="3" fillId="6" borderId="54" xfId="1" applyNumberFormat="1" applyFont="1" applyFill="1" applyBorder="1" applyAlignment="1">
      <alignment vertical="top" wrapText="1"/>
    </xf>
    <xf numFmtId="177" fontId="4" fillId="6" borderId="52" xfId="1" quotePrefix="1" applyNumberFormat="1" applyFont="1" applyFill="1" applyBorder="1" applyAlignment="1">
      <alignment vertical="top" wrapText="1"/>
    </xf>
    <xf numFmtId="0" fontId="18" fillId="6" borderId="61" xfId="0" applyFont="1" applyFill="1" applyBorder="1" applyAlignment="1">
      <alignment vertical="top" wrapText="1"/>
    </xf>
    <xf numFmtId="0" fontId="5" fillId="6" borderId="48" xfId="0" applyFont="1" applyFill="1" applyBorder="1" applyAlignment="1">
      <alignment vertical="top" wrapText="1"/>
    </xf>
    <xf numFmtId="0" fontId="18" fillId="6" borderId="63" xfId="0" applyFont="1" applyFill="1" applyBorder="1" applyAlignment="1">
      <alignment vertical="top" wrapText="1"/>
    </xf>
    <xf numFmtId="0" fontId="18" fillId="6" borderId="51" xfId="0" applyFont="1" applyFill="1" applyBorder="1" applyAlignment="1">
      <alignment vertical="top" wrapText="1"/>
    </xf>
    <xf numFmtId="0" fontId="5" fillId="6" borderId="43" xfId="0" applyFont="1" applyFill="1" applyBorder="1" applyAlignment="1">
      <alignment vertical="top"/>
    </xf>
    <xf numFmtId="0" fontId="5" fillId="6" borderId="49" xfId="0" applyFont="1" applyFill="1" applyBorder="1" applyAlignment="1">
      <alignment vertical="top" wrapText="1"/>
    </xf>
    <xf numFmtId="0" fontId="5" fillId="6" borderId="50" xfId="0" applyFont="1" applyFill="1" applyBorder="1" applyAlignment="1">
      <alignment vertical="top" wrapText="1"/>
    </xf>
    <xf numFmtId="178" fontId="21" fillId="6" borderId="0" xfId="0" applyNumberFormat="1" applyFont="1" applyFill="1" applyBorder="1" applyAlignment="1">
      <alignment vertical="center" wrapText="1"/>
    </xf>
    <xf numFmtId="178" fontId="21" fillId="6" borderId="10" xfId="0" applyNumberFormat="1" applyFont="1" applyFill="1" applyBorder="1" applyAlignment="1">
      <alignment vertical="center" wrapText="1"/>
    </xf>
    <xf numFmtId="177" fontId="21" fillId="6" borderId="23" xfId="1" applyNumberFormat="1" applyFont="1" applyFill="1" applyBorder="1" applyAlignment="1">
      <alignment horizontal="center" vertical="center" wrapText="1"/>
    </xf>
    <xf numFmtId="0" fontId="21" fillId="6" borderId="15" xfId="0" applyFont="1" applyFill="1" applyBorder="1" applyAlignment="1">
      <alignment horizontal="center" vertical="center" wrapText="1"/>
    </xf>
    <xf numFmtId="0" fontId="3" fillId="6" borderId="62" xfId="0" applyFont="1" applyFill="1" applyBorder="1" applyAlignment="1">
      <alignment vertical="top" wrapText="1"/>
    </xf>
    <xf numFmtId="0" fontId="5" fillId="6" borderId="50" xfId="0" applyFont="1" applyFill="1" applyBorder="1" applyAlignment="1">
      <alignment vertical="center"/>
    </xf>
    <xf numFmtId="10" fontId="21" fillId="6" borderId="27" xfId="0" applyNumberFormat="1" applyFont="1" applyFill="1" applyBorder="1" applyAlignment="1">
      <alignment horizontal="center" vertical="center" wrapText="1"/>
    </xf>
    <xf numFmtId="10" fontId="28" fillId="6" borderId="0" xfId="0" applyNumberFormat="1" applyFont="1" applyFill="1" applyBorder="1" applyAlignment="1">
      <alignment horizontal="center" vertical="center" wrapText="1"/>
    </xf>
    <xf numFmtId="0" fontId="21" fillId="6" borderId="11" xfId="0" applyFont="1" applyFill="1" applyBorder="1" applyAlignment="1">
      <alignment vertical="center" wrapText="1"/>
    </xf>
    <xf numFmtId="0" fontId="21" fillId="6" borderId="15" xfId="0" applyFont="1" applyFill="1" applyBorder="1" applyAlignment="1">
      <alignment vertical="center" wrapText="1"/>
    </xf>
    <xf numFmtId="10" fontId="21" fillId="6" borderId="15" xfId="0" applyNumberFormat="1" applyFont="1" applyFill="1" applyBorder="1" applyAlignment="1">
      <alignment horizontal="center" vertical="center" wrapText="1"/>
    </xf>
    <xf numFmtId="10" fontId="28" fillId="6" borderId="15" xfId="0" applyNumberFormat="1" applyFont="1" applyFill="1" applyBorder="1" applyAlignment="1">
      <alignment horizontal="center" vertical="center" wrapText="1"/>
    </xf>
    <xf numFmtId="177" fontId="21" fillId="6" borderId="27" xfId="0" applyNumberFormat="1" applyFont="1" applyFill="1" applyBorder="1" applyAlignment="1">
      <alignment horizontal="center" vertical="center" wrapText="1"/>
    </xf>
    <xf numFmtId="0" fontId="28" fillId="6" borderId="27" xfId="0" applyFont="1" applyFill="1" applyBorder="1" applyAlignment="1">
      <alignment horizontal="center" vertical="center" wrapText="1"/>
    </xf>
    <xf numFmtId="0" fontId="28" fillId="6" borderId="53" xfId="0" applyFont="1" applyFill="1" applyBorder="1" applyAlignment="1">
      <alignment horizontal="center" vertical="center" wrapText="1"/>
    </xf>
    <xf numFmtId="0" fontId="26" fillId="6" borderId="0" xfId="0" applyFont="1" applyFill="1" applyBorder="1" applyAlignment="1">
      <alignment vertical="center" wrapText="1"/>
    </xf>
    <xf numFmtId="177" fontId="21" fillId="6" borderId="0" xfId="0" applyNumberFormat="1" applyFont="1" applyFill="1" applyBorder="1" applyAlignment="1">
      <alignment horizontal="center" vertical="center" wrapText="1"/>
    </xf>
    <xf numFmtId="0" fontId="28" fillId="6" borderId="0" xfId="0" applyFont="1" applyFill="1" applyBorder="1" applyAlignment="1">
      <alignment horizontal="center" vertical="center" wrapText="1"/>
    </xf>
    <xf numFmtId="0" fontId="28" fillId="6" borderId="39" xfId="0" applyFont="1" applyFill="1" applyBorder="1" applyAlignment="1">
      <alignment horizontal="center" vertical="center" wrapText="1"/>
    </xf>
    <xf numFmtId="0" fontId="26" fillId="6" borderId="15" xfId="0" applyFont="1" applyFill="1" applyBorder="1" applyAlignment="1">
      <alignment vertical="center" wrapText="1"/>
    </xf>
    <xf numFmtId="177" fontId="21" fillId="6" borderId="15" xfId="0" applyNumberFormat="1" applyFont="1" applyFill="1" applyBorder="1" applyAlignment="1">
      <alignment horizontal="center" vertical="center" wrapText="1"/>
    </xf>
    <xf numFmtId="0" fontId="28" fillId="6" borderId="15" xfId="0" applyFont="1" applyFill="1" applyBorder="1" applyAlignment="1">
      <alignment horizontal="center" vertical="center" wrapText="1"/>
    </xf>
    <xf numFmtId="0" fontId="28" fillId="6" borderId="42" xfId="0" applyFont="1" applyFill="1" applyBorder="1" applyAlignment="1">
      <alignment horizontal="center" vertical="center" wrapText="1"/>
    </xf>
    <xf numFmtId="10" fontId="28" fillId="6" borderId="27" xfId="0" applyNumberFormat="1" applyFont="1" applyFill="1" applyBorder="1" applyAlignment="1">
      <alignment horizontal="center" vertical="center" wrapText="1"/>
    </xf>
    <xf numFmtId="10" fontId="28" fillId="6" borderId="53" xfId="0" applyNumberFormat="1" applyFont="1" applyFill="1" applyBorder="1" applyAlignment="1">
      <alignment horizontal="center" vertical="center" wrapText="1"/>
    </xf>
    <xf numFmtId="177" fontId="21" fillId="6" borderId="0" xfId="1" applyNumberFormat="1" applyFont="1" applyFill="1" applyBorder="1" applyAlignment="1">
      <alignment horizontal="center" vertical="center" wrapText="1"/>
    </xf>
    <xf numFmtId="10" fontId="28" fillId="6" borderId="39" xfId="0" applyNumberFormat="1" applyFont="1" applyFill="1" applyBorder="1" applyAlignment="1">
      <alignment horizontal="center" vertical="center" wrapText="1"/>
    </xf>
    <xf numFmtId="177" fontId="21" fillId="6" borderId="15" xfId="1" applyNumberFormat="1" applyFont="1" applyFill="1" applyBorder="1" applyAlignment="1">
      <alignment horizontal="center" vertical="center" wrapText="1"/>
    </xf>
    <xf numFmtId="10" fontId="28" fillId="6" borderId="42" xfId="0" applyNumberFormat="1" applyFont="1" applyFill="1" applyBorder="1" applyAlignment="1">
      <alignment horizontal="center" vertical="center" wrapText="1"/>
    </xf>
    <xf numFmtId="9" fontId="25" fillId="6" borderId="27" xfId="2" applyNumberFormat="1" applyFont="1" applyFill="1" applyBorder="1" applyAlignment="1">
      <alignment horizontal="center" vertical="center" wrapText="1"/>
    </xf>
    <xf numFmtId="177" fontId="28" fillId="6" borderId="27" xfId="1" applyNumberFormat="1" applyFont="1" applyFill="1" applyBorder="1" applyAlignment="1">
      <alignment horizontal="center" vertical="center" wrapText="1"/>
    </xf>
    <xf numFmtId="9" fontId="28" fillId="6" borderId="53" xfId="2" applyFont="1" applyFill="1" applyBorder="1" applyAlignment="1">
      <alignment horizontal="center" vertical="center" wrapText="1"/>
    </xf>
    <xf numFmtId="177" fontId="21" fillId="6" borderId="0" xfId="0" applyNumberFormat="1" applyFont="1" applyFill="1" applyBorder="1" applyAlignment="1">
      <alignment vertical="center" wrapText="1"/>
    </xf>
    <xf numFmtId="9" fontId="25" fillId="6" borderId="0" xfId="2" applyNumberFormat="1" applyFont="1" applyFill="1" applyBorder="1" applyAlignment="1">
      <alignment horizontal="center" vertical="center" wrapText="1"/>
    </xf>
    <xf numFmtId="177" fontId="28" fillId="6" borderId="0" xfId="1" applyNumberFormat="1" applyFont="1" applyFill="1" applyBorder="1" applyAlignment="1">
      <alignment horizontal="center" vertical="center" wrapText="1"/>
    </xf>
    <xf numFmtId="177" fontId="28" fillId="6" borderId="39" xfId="1" applyNumberFormat="1" applyFont="1" applyFill="1" applyBorder="1" applyAlignment="1">
      <alignment horizontal="center" vertical="center" wrapText="1"/>
    </xf>
    <xf numFmtId="9" fontId="28" fillId="6" borderId="0" xfId="0" applyNumberFormat="1" applyFont="1" applyFill="1" applyBorder="1" applyAlignment="1">
      <alignment horizontal="center" vertical="center" wrapText="1"/>
    </xf>
    <xf numFmtId="9" fontId="28" fillId="6" borderId="39" xfId="0" applyNumberFormat="1" applyFont="1" applyFill="1" applyBorder="1" applyAlignment="1">
      <alignment horizontal="center" vertical="center" wrapText="1"/>
    </xf>
    <xf numFmtId="9" fontId="21" fillId="6" borderId="0" xfId="0" applyNumberFormat="1" applyFont="1" applyFill="1" applyBorder="1" applyAlignment="1">
      <alignment horizontal="center" vertical="center" wrapText="1"/>
    </xf>
    <xf numFmtId="0" fontId="21" fillId="6" borderId="0" xfId="0" applyFont="1" applyFill="1" applyBorder="1" applyAlignment="1">
      <alignment horizontal="right" vertical="top"/>
    </xf>
    <xf numFmtId="9" fontId="27" fillId="6" borderId="27" xfId="2" applyNumberFormat="1" applyFont="1" applyFill="1" applyBorder="1" applyAlignment="1">
      <alignment horizontal="center" vertical="center" wrapText="1"/>
    </xf>
    <xf numFmtId="177" fontId="26" fillId="6" borderId="27" xfId="1" applyNumberFormat="1" applyFont="1" applyFill="1" applyBorder="1" applyAlignment="1">
      <alignment horizontal="right" vertical="center" wrapText="1"/>
    </xf>
    <xf numFmtId="178" fontId="21" fillId="6" borderId="53" xfId="1" applyNumberFormat="1" applyFont="1" applyFill="1" applyBorder="1" applyAlignment="1">
      <alignment horizontal="center" vertical="center" wrapText="1"/>
    </xf>
    <xf numFmtId="0" fontId="26" fillId="6" borderId="0" xfId="0" applyFont="1" applyFill="1" applyBorder="1" applyAlignment="1">
      <alignment horizontal="right" vertical="top"/>
    </xf>
    <xf numFmtId="177" fontId="3" fillId="6" borderId="0" xfId="1" applyNumberFormat="1" applyFont="1" applyFill="1" applyBorder="1" applyAlignment="1">
      <alignment horizontal="center" vertical="center" wrapText="1"/>
    </xf>
    <xf numFmtId="177" fontId="3" fillId="6" borderId="15" xfId="1" applyNumberFormat="1" applyFont="1" applyFill="1" applyBorder="1" applyAlignment="1">
      <alignment horizontal="center" vertical="center" wrapText="1"/>
    </xf>
    <xf numFmtId="9" fontId="21" fillId="6" borderId="15" xfId="0" applyNumberFormat="1" applyFont="1" applyFill="1" applyBorder="1" applyAlignment="1">
      <alignment horizontal="center" vertical="center" wrapText="1"/>
    </xf>
    <xf numFmtId="9" fontId="28" fillId="6" borderId="15" xfId="0" applyNumberFormat="1" applyFont="1" applyFill="1" applyBorder="1" applyAlignment="1">
      <alignment horizontal="center" vertical="center" wrapText="1"/>
    </xf>
    <xf numFmtId="9" fontId="28" fillId="6" borderId="42" xfId="0" applyNumberFormat="1" applyFont="1" applyFill="1" applyBorder="1" applyAlignment="1">
      <alignment horizontal="center" vertical="center" wrapText="1"/>
    </xf>
    <xf numFmtId="0" fontId="13" fillId="4" borderId="0" xfId="0" applyFont="1" applyFill="1" applyBorder="1" applyAlignment="1">
      <alignment horizontal="left" vertical="top" wrapText="1"/>
    </xf>
    <xf numFmtId="0" fontId="13" fillId="4" borderId="35" xfId="0" applyFont="1" applyFill="1" applyBorder="1" applyAlignment="1">
      <alignment horizontal="left" vertical="top" wrapText="1"/>
    </xf>
    <xf numFmtId="0" fontId="13" fillId="4" borderId="15" xfId="0" applyFont="1" applyFill="1" applyBorder="1" applyAlignment="1">
      <alignment horizontal="left" vertical="top" wrapText="1"/>
    </xf>
    <xf numFmtId="181" fontId="3" fillId="6" borderId="10" xfId="0" applyNumberFormat="1" applyFont="1" applyFill="1" applyBorder="1" applyAlignment="1">
      <alignment horizontal="center" vertical="top"/>
    </xf>
    <xf numFmtId="180" fontId="4" fillId="6" borderId="56" xfId="1" applyNumberFormat="1" applyFont="1" applyFill="1" applyBorder="1" applyAlignment="1">
      <alignment horizontal="center" vertical="top"/>
    </xf>
    <xf numFmtId="9" fontId="3" fillId="6" borderId="52" xfId="2" applyFont="1" applyFill="1" applyBorder="1" applyAlignment="1">
      <alignment horizontal="center" vertical="top"/>
    </xf>
    <xf numFmtId="38" fontId="3" fillId="6" borderId="17" xfId="1" applyFont="1" applyFill="1" applyBorder="1" applyAlignment="1">
      <alignment horizontal="center" vertical="top"/>
    </xf>
    <xf numFmtId="181" fontId="3" fillId="6" borderId="11" xfId="0" applyNumberFormat="1" applyFont="1" applyFill="1" applyBorder="1" applyAlignment="1">
      <alignment horizontal="center" vertical="top"/>
    </xf>
    <xf numFmtId="38" fontId="3" fillId="6" borderId="38" xfId="1" applyFont="1" applyFill="1" applyBorder="1" applyAlignment="1">
      <alignment horizontal="center" vertical="top"/>
    </xf>
    <xf numFmtId="38" fontId="3" fillId="6" borderId="15" xfId="1" applyFont="1" applyFill="1" applyBorder="1" applyAlignment="1">
      <alignment horizontal="center" vertical="center"/>
    </xf>
    <xf numFmtId="38" fontId="3" fillId="6" borderId="15" xfId="1" applyFont="1" applyFill="1" applyBorder="1" applyAlignment="1">
      <alignment horizontal="center" vertical="top"/>
    </xf>
    <xf numFmtId="177" fontId="3" fillId="0" borderId="48" xfId="1" applyNumberFormat="1" applyFont="1" applyFill="1" applyBorder="1" applyAlignment="1">
      <alignment horizontal="left" vertical="top" wrapText="1"/>
    </xf>
    <xf numFmtId="177" fontId="3" fillId="0" borderId="49" xfId="1" applyNumberFormat="1" applyFont="1" applyFill="1" applyBorder="1" applyAlignment="1">
      <alignment horizontal="left" vertical="top" wrapText="1"/>
    </xf>
    <xf numFmtId="0" fontId="13" fillId="4" borderId="14" xfId="0" applyFont="1" applyFill="1" applyBorder="1" applyAlignment="1">
      <alignment horizontal="left" vertical="top" wrapText="1"/>
    </xf>
    <xf numFmtId="0" fontId="13" fillId="4" borderId="0" xfId="0" applyFont="1" applyFill="1" applyBorder="1" applyAlignment="1">
      <alignment horizontal="left" vertical="top" wrapText="1"/>
    </xf>
    <xf numFmtId="0" fontId="13" fillId="4" borderId="37" xfId="0" applyFont="1" applyFill="1" applyBorder="1" applyAlignment="1">
      <alignment horizontal="left" vertical="top" wrapText="1"/>
    </xf>
    <xf numFmtId="0" fontId="13" fillId="4" borderId="35" xfId="0" applyFont="1" applyFill="1" applyBorder="1" applyAlignment="1">
      <alignment horizontal="left" vertical="top" wrapText="1"/>
    </xf>
    <xf numFmtId="0" fontId="13" fillId="4" borderId="15" xfId="0" applyFont="1" applyFill="1" applyBorder="1" applyAlignment="1">
      <alignment horizontal="left" vertical="top" wrapText="1"/>
    </xf>
    <xf numFmtId="177" fontId="3" fillId="0" borderId="62" xfId="1" applyNumberFormat="1" applyFont="1" applyFill="1" applyBorder="1" applyAlignment="1">
      <alignment horizontal="left" vertical="top" wrapText="1"/>
    </xf>
    <xf numFmtId="0" fontId="23" fillId="2" borderId="1" xfId="0" applyFont="1" applyFill="1" applyBorder="1" applyAlignment="1">
      <alignment horizontal="center" vertical="center" wrapText="1"/>
    </xf>
    <xf numFmtId="0" fontId="23" fillId="2" borderId="5" xfId="0" applyFont="1" applyFill="1" applyBorder="1" applyAlignment="1">
      <alignment horizontal="center" vertical="center" wrapText="1"/>
    </xf>
    <xf numFmtId="0" fontId="24" fillId="2" borderId="33" xfId="0" applyFont="1" applyFill="1" applyBorder="1" applyAlignment="1">
      <alignment horizontal="center" vertical="center" wrapText="1"/>
    </xf>
    <xf numFmtId="0" fontId="24" fillId="2" borderId="6" xfId="0" applyFont="1" applyFill="1" applyBorder="1" applyAlignment="1">
      <alignment horizontal="center" vertical="center" wrapText="1"/>
    </xf>
    <xf numFmtId="176" fontId="22" fillId="4" borderId="37" xfId="0" applyNumberFormat="1" applyFont="1" applyFill="1" applyBorder="1" applyAlignment="1">
      <alignment horizontal="left" vertical="top" wrapText="1"/>
    </xf>
    <xf numFmtId="176" fontId="22" fillId="4" borderId="35" xfId="0" applyNumberFormat="1" applyFont="1" applyFill="1" applyBorder="1" applyAlignment="1">
      <alignment horizontal="left" vertical="top" wrapText="1"/>
    </xf>
    <xf numFmtId="0" fontId="4" fillId="6" borderId="0" xfId="0" applyFont="1" applyFill="1" applyBorder="1" applyAlignment="1">
      <alignment vertical="top" wrapText="1"/>
    </xf>
    <xf numFmtId="0" fontId="18" fillId="6" borderId="62" xfId="0" applyFont="1" applyFill="1" applyBorder="1" applyAlignment="1">
      <alignment vertical="top" wrapText="1"/>
    </xf>
    <xf numFmtId="0" fontId="0" fillId="6" borderId="62" xfId="0" applyFill="1" applyBorder="1" applyAlignment="1">
      <alignment vertical="top" wrapText="1"/>
    </xf>
    <xf numFmtId="177" fontId="4" fillId="6" borderId="36" xfId="1" applyNumberFormat="1" applyFont="1" applyFill="1" applyBorder="1" applyAlignment="1">
      <alignment horizontal="right" vertical="top" wrapText="1"/>
    </xf>
    <xf numFmtId="177" fontId="4" fillId="6" borderId="40" xfId="1" applyNumberFormat="1" applyFont="1" applyFill="1" applyBorder="1" applyAlignment="1">
      <alignment horizontal="right" vertical="top" wrapText="1"/>
    </xf>
    <xf numFmtId="0" fontId="18" fillId="6" borderId="61" xfId="0" applyFont="1" applyFill="1" applyBorder="1" applyAlignment="1">
      <alignment horizontal="left" vertical="top" wrapText="1"/>
    </xf>
    <xf numFmtId="0" fontId="18" fillId="6" borderId="62" xfId="0" applyFont="1" applyFill="1" applyBorder="1" applyAlignment="1">
      <alignment horizontal="left" vertical="top" wrapText="1"/>
    </xf>
    <xf numFmtId="0" fontId="5" fillId="6" borderId="62" xfId="0" applyFont="1" applyFill="1" applyBorder="1" applyAlignment="1">
      <alignment vertical="top" wrapText="1"/>
    </xf>
    <xf numFmtId="0" fontId="5" fillId="6" borderId="62" xfId="0" applyFont="1" applyFill="1" applyBorder="1" applyAlignment="1">
      <alignment horizontal="left" vertical="top" wrapText="1"/>
    </xf>
    <xf numFmtId="0" fontId="5" fillId="6" borderId="63" xfId="0" applyFont="1" applyFill="1" applyBorder="1" applyAlignment="1">
      <alignment horizontal="left" vertical="top" wrapText="1"/>
    </xf>
    <xf numFmtId="0" fontId="5" fillId="6" borderId="51" xfId="0" applyFont="1" applyFill="1" applyBorder="1" applyAlignment="1">
      <alignment horizontal="left" vertical="top" wrapText="1"/>
    </xf>
    <xf numFmtId="0" fontId="5" fillId="6" borderId="49" xfId="0" applyFont="1" applyFill="1" applyBorder="1" applyAlignment="1">
      <alignment horizontal="left" vertical="top" wrapText="1"/>
    </xf>
    <xf numFmtId="0" fontId="5" fillId="6" borderId="61" xfId="0" applyFont="1" applyFill="1" applyBorder="1" applyAlignment="1">
      <alignment horizontal="left" vertical="top" wrapText="1"/>
    </xf>
    <xf numFmtId="0" fontId="5" fillId="6" borderId="64" xfId="0" applyFont="1" applyFill="1" applyBorder="1" applyAlignment="1">
      <alignment horizontal="left" vertical="top" wrapText="1"/>
    </xf>
    <xf numFmtId="0" fontId="5" fillId="6" borderId="48" xfId="0" applyFont="1" applyFill="1" applyBorder="1" applyAlignment="1">
      <alignment horizontal="left" vertical="top" wrapText="1"/>
    </xf>
    <xf numFmtId="0" fontId="5" fillId="6" borderId="55" xfId="0" applyFont="1" applyFill="1" applyBorder="1" applyAlignment="1">
      <alignment horizontal="left" vertical="top" wrapText="1"/>
    </xf>
    <xf numFmtId="0" fontId="5" fillId="6" borderId="65" xfId="0" applyFont="1" applyFill="1" applyBorder="1" applyAlignment="1">
      <alignment horizontal="left" vertical="top" wrapText="1"/>
    </xf>
    <xf numFmtId="0" fontId="5" fillId="6" borderId="50" xfId="0" applyFont="1" applyFill="1" applyBorder="1" applyAlignment="1">
      <alignment horizontal="left" vertical="top" wrapText="1"/>
    </xf>
    <xf numFmtId="177" fontId="3" fillId="0" borderId="61" xfId="1" applyNumberFormat="1" applyFont="1" applyFill="1" applyBorder="1" applyAlignment="1">
      <alignment vertical="top" wrapText="1"/>
    </xf>
    <xf numFmtId="177" fontId="3" fillId="0" borderId="62" xfId="1" applyNumberFormat="1" applyFont="1" applyFill="1" applyBorder="1" applyAlignment="1">
      <alignment vertical="top" wrapText="1"/>
    </xf>
    <xf numFmtId="0" fontId="38" fillId="6" borderId="51" xfId="0" applyFont="1" applyFill="1" applyBorder="1" applyAlignment="1">
      <alignment horizontal="left" vertical="center" wrapText="1"/>
    </xf>
    <xf numFmtId="0" fontId="43" fillId="6" borderId="49" xfId="0" applyFont="1" applyFill="1" applyBorder="1" applyAlignment="1">
      <alignment horizontal="left" vertical="center" wrapText="1"/>
    </xf>
    <xf numFmtId="0" fontId="43" fillId="6" borderId="50" xfId="0" applyFont="1" applyFill="1" applyBorder="1" applyAlignment="1">
      <alignment horizontal="left" vertical="center" wrapText="1"/>
    </xf>
    <xf numFmtId="0" fontId="0" fillId="0" borderId="35" xfId="0" applyBorder="1" applyAlignment="1">
      <alignment horizontal="left" vertical="top" wrapText="1"/>
    </xf>
    <xf numFmtId="0" fontId="5" fillId="6" borderId="61" xfId="0" applyFont="1" applyFill="1" applyBorder="1" applyAlignment="1">
      <alignment vertical="top" wrapText="1"/>
    </xf>
    <xf numFmtId="0" fontId="6" fillId="6" borderId="62" xfId="0" applyFont="1" applyFill="1" applyBorder="1" applyAlignment="1">
      <alignment vertical="top" wrapText="1"/>
    </xf>
    <xf numFmtId="0" fontId="6" fillId="6" borderId="64" xfId="0" applyFont="1" applyFill="1" applyBorder="1" applyAlignment="1">
      <alignment vertical="top" wrapText="1"/>
    </xf>
    <xf numFmtId="0" fontId="18" fillId="6" borderId="61" xfId="0" applyFont="1" applyFill="1" applyBorder="1" applyAlignment="1">
      <alignment vertical="top" wrapText="1"/>
    </xf>
    <xf numFmtId="0" fontId="0" fillId="6" borderId="64" xfId="0" applyFill="1" applyBorder="1" applyAlignment="1">
      <alignment vertical="top" wrapText="1"/>
    </xf>
    <xf numFmtId="0" fontId="18" fillId="6" borderId="48" xfId="0" applyFont="1" applyFill="1" applyBorder="1" applyAlignment="1">
      <alignment vertical="top" wrapText="1"/>
    </xf>
    <xf numFmtId="0" fontId="5" fillId="6" borderId="49" xfId="0" applyFont="1" applyFill="1" applyBorder="1" applyAlignment="1">
      <alignment vertical="top" wrapText="1"/>
    </xf>
    <xf numFmtId="0" fontId="0" fillId="6" borderId="55" xfId="0" applyFill="1" applyBorder="1" applyAlignment="1">
      <alignment vertical="top" wrapText="1"/>
    </xf>
    <xf numFmtId="0" fontId="18" fillId="6" borderId="49" xfId="0" applyFont="1" applyFill="1" applyBorder="1" applyAlignment="1">
      <alignment vertical="top" wrapText="1"/>
    </xf>
    <xf numFmtId="0" fontId="5" fillId="6" borderId="55" xfId="0" applyFont="1" applyFill="1" applyBorder="1" applyAlignment="1">
      <alignment vertical="top" wrapText="1"/>
    </xf>
    <xf numFmtId="0" fontId="18" fillId="6" borderId="64" xfId="0" applyFont="1" applyFill="1" applyBorder="1" applyAlignment="1">
      <alignment horizontal="left" vertical="top" wrapText="1"/>
    </xf>
    <xf numFmtId="0" fontId="18" fillId="6" borderId="49" xfId="0" applyFont="1" applyFill="1" applyBorder="1" applyAlignment="1">
      <alignment horizontal="left" vertical="top" wrapText="1"/>
    </xf>
    <xf numFmtId="0" fontId="18" fillId="6" borderId="55" xfId="0" applyFont="1" applyFill="1" applyBorder="1" applyAlignment="1">
      <alignment horizontal="left" vertical="top" wrapText="1"/>
    </xf>
    <xf numFmtId="0" fontId="18" fillId="6" borderId="63" xfId="0" applyFont="1" applyFill="1" applyBorder="1" applyAlignment="1">
      <alignment horizontal="left" vertical="top" wrapText="1"/>
    </xf>
    <xf numFmtId="0" fontId="18" fillId="6" borderId="65" xfId="0" applyFont="1" applyFill="1" applyBorder="1" applyAlignment="1">
      <alignment vertical="top" wrapText="1"/>
    </xf>
    <xf numFmtId="0" fontId="38" fillId="6" borderId="62" xfId="0" applyFont="1" applyFill="1" applyBorder="1" applyAlignment="1">
      <alignment vertical="top" wrapText="1"/>
    </xf>
    <xf numFmtId="0" fontId="38" fillId="6" borderId="65" xfId="0" applyFont="1" applyFill="1" applyBorder="1" applyAlignment="1">
      <alignment vertical="top" wrapText="1"/>
    </xf>
    <xf numFmtId="0" fontId="48" fillId="6" borderId="14" xfId="0" applyFont="1" applyFill="1" applyBorder="1" applyAlignment="1">
      <alignment horizontal="center" vertical="top"/>
    </xf>
    <xf numFmtId="0" fontId="48" fillId="6" borderId="40" xfId="0" applyFont="1" applyFill="1" applyBorder="1" applyAlignment="1">
      <alignment horizontal="center" vertical="top"/>
    </xf>
    <xf numFmtId="0" fontId="3" fillId="6" borderId="61" xfId="0" applyFont="1" applyFill="1" applyBorder="1" applyAlignment="1">
      <alignment horizontal="left" vertical="top" wrapText="1"/>
    </xf>
    <xf numFmtId="0" fontId="3" fillId="6" borderId="62" xfId="0" applyFont="1" applyFill="1" applyBorder="1" applyAlignment="1">
      <alignment horizontal="left" vertical="top" wrapText="1"/>
    </xf>
    <xf numFmtId="0" fontId="13" fillId="4" borderId="38" xfId="0" applyFont="1" applyFill="1" applyBorder="1" applyAlignment="1">
      <alignment horizontal="left" vertical="top" wrapText="1"/>
    </xf>
    <xf numFmtId="0" fontId="18" fillId="6" borderId="48" xfId="0" applyFont="1" applyFill="1" applyBorder="1" applyAlignment="1">
      <alignment horizontal="left" vertical="top" wrapText="1"/>
    </xf>
    <xf numFmtId="177" fontId="3" fillId="6" borderId="48" xfId="1" quotePrefix="1" applyNumberFormat="1" applyFont="1" applyFill="1" applyBorder="1" applyAlignment="1">
      <alignment horizontal="left" vertical="top" wrapText="1"/>
    </xf>
    <xf numFmtId="177" fontId="3" fillId="6" borderId="49" xfId="1" applyNumberFormat="1" applyFont="1" applyFill="1" applyBorder="1" applyAlignment="1">
      <alignment horizontal="left" vertical="top" wrapText="1"/>
    </xf>
    <xf numFmtId="177" fontId="4" fillId="6" borderId="63" xfId="1" quotePrefix="1" applyNumberFormat="1" applyFont="1" applyFill="1" applyBorder="1" applyAlignment="1">
      <alignment vertical="top" wrapText="1"/>
    </xf>
    <xf numFmtId="177" fontId="4" fillId="6" borderId="62" xfId="1" quotePrefix="1" applyNumberFormat="1" applyFont="1" applyFill="1" applyBorder="1" applyAlignment="1">
      <alignment vertical="top" wrapText="1"/>
    </xf>
    <xf numFmtId="177" fontId="4" fillId="6" borderId="64" xfId="1" quotePrefix="1" applyNumberFormat="1" applyFont="1" applyFill="1" applyBorder="1" applyAlignment="1">
      <alignment vertical="top" wrapText="1"/>
    </xf>
    <xf numFmtId="177" fontId="4" fillId="6" borderId="63" xfId="1" quotePrefix="1" applyNumberFormat="1" applyFont="1" applyFill="1" applyBorder="1" applyAlignment="1">
      <alignment horizontal="left" vertical="top" wrapText="1"/>
    </xf>
    <xf numFmtId="177" fontId="4" fillId="6" borderId="62" xfId="1" quotePrefix="1" applyNumberFormat="1" applyFont="1" applyFill="1" applyBorder="1" applyAlignment="1">
      <alignment horizontal="left" vertical="top" wrapText="1"/>
    </xf>
    <xf numFmtId="177" fontId="4" fillId="6" borderId="65" xfId="1" quotePrefix="1" applyNumberFormat="1" applyFont="1" applyFill="1" applyBorder="1" applyAlignment="1">
      <alignment horizontal="left" vertical="top" wrapText="1"/>
    </xf>
    <xf numFmtId="177" fontId="4" fillId="6" borderId="62" xfId="1" applyNumberFormat="1" applyFont="1" applyFill="1" applyBorder="1" applyAlignment="1">
      <alignment horizontal="left" vertical="top" wrapText="1"/>
    </xf>
    <xf numFmtId="177" fontId="4" fillId="6" borderId="65" xfId="1" applyNumberFormat="1" applyFont="1" applyFill="1" applyBorder="1" applyAlignment="1">
      <alignment horizontal="left" vertical="top" wrapText="1"/>
    </xf>
    <xf numFmtId="0" fontId="9" fillId="6" borderId="61" xfId="0" applyFont="1" applyFill="1" applyBorder="1" applyAlignment="1">
      <alignment vertical="center" wrapText="1"/>
    </xf>
    <xf numFmtId="0" fontId="43" fillId="6" borderId="62" xfId="0" applyFont="1" applyFill="1" applyBorder="1" applyAlignment="1">
      <alignment vertical="center" wrapText="1"/>
    </xf>
    <xf numFmtId="0" fontId="43" fillId="6" borderId="64" xfId="0" applyFont="1" applyFill="1" applyBorder="1" applyAlignment="1">
      <alignment vertical="center" wrapText="1"/>
    </xf>
    <xf numFmtId="0" fontId="38" fillId="6" borderId="61" xfId="0" applyFont="1" applyFill="1" applyBorder="1" applyAlignment="1">
      <alignment vertical="center" wrapText="1"/>
    </xf>
    <xf numFmtId="0" fontId="38" fillId="6" borderId="48" xfId="0" applyFont="1" applyFill="1" applyBorder="1" applyAlignment="1">
      <alignment horizontal="left" vertical="center" wrapText="1"/>
    </xf>
    <xf numFmtId="0" fontId="43" fillId="6" borderId="55" xfId="0" applyFont="1" applyFill="1" applyBorder="1" applyAlignment="1">
      <alignment horizontal="left" vertical="center" wrapText="1"/>
    </xf>
    <xf numFmtId="0" fontId="38" fillId="6" borderId="63" xfId="0" applyFont="1" applyFill="1" applyBorder="1" applyAlignment="1">
      <alignment horizontal="left" vertical="center" wrapText="1"/>
    </xf>
    <xf numFmtId="0" fontId="43" fillId="6" borderId="62" xfId="0" applyFont="1" applyFill="1" applyBorder="1" applyAlignment="1">
      <alignment horizontal="left" vertical="center" wrapText="1"/>
    </xf>
    <xf numFmtId="0" fontId="43" fillId="6" borderId="65" xfId="0" applyFont="1" applyFill="1" applyBorder="1" applyAlignment="1">
      <alignment horizontal="left" vertical="center" wrapText="1"/>
    </xf>
    <xf numFmtId="0" fontId="18" fillId="6" borderId="63" xfId="0" applyFont="1" applyFill="1" applyBorder="1" applyAlignment="1">
      <alignment horizontal="left" vertical="center" wrapText="1"/>
    </xf>
    <xf numFmtId="0" fontId="0" fillId="6" borderId="62" xfId="0" applyFill="1" applyBorder="1" applyAlignment="1">
      <alignment horizontal="left" vertical="center"/>
    </xf>
    <xf numFmtId="0" fontId="0" fillId="6" borderId="65" xfId="0" applyFill="1" applyBorder="1" applyAlignment="1">
      <alignment horizontal="left" vertical="center"/>
    </xf>
    <xf numFmtId="0" fontId="17" fillId="6" borderId="63" xfId="0" applyFont="1" applyFill="1" applyBorder="1" applyAlignment="1">
      <alignment horizontal="left" vertical="top" wrapText="1"/>
    </xf>
    <xf numFmtId="0" fontId="17" fillId="6" borderId="63" xfId="0" applyFont="1" applyFill="1" applyBorder="1" applyAlignment="1">
      <alignment vertical="top" wrapText="1"/>
    </xf>
    <xf numFmtId="0" fontId="5" fillId="6" borderId="64" xfId="0" applyFont="1" applyFill="1" applyBorder="1" applyAlignment="1">
      <alignment vertical="top" wrapText="1"/>
    </xf>
    <xf numFmtId="0" fontId="38" fillId="6" borderId="63" xfId="0" applyFont="1" applyFill="1" applyBorder="1" applyAlignment="1">
      <alignment horizontal="left" vertical="top" wrapText="1"/>
    </xf>
    <xf numFmtId="0" fontId="39" fillId="6" borderId="62" xfId="0" applyFont="1" applyFill="1" applyBorder="1" applyAlignment="1">
      <alignment horizontal="left" vertical="top" wrapText="1"/>
    </xf>
    <xf numFmtId="0" fontId="39" fillId="6" borderId="64" xfId="0" applyFont="1" applyFill="1" applyBorder="1" applyAlignment="1">
      <alignment horizontal="left" vertical="top" wrapText="1"/>
    </xf>
    <xf numFmtId="0" fontId="17" fillId="6" borderId="62" xfId="0" applyFont="1" applyFill="1" applyBorder="1" applyAlignment="1">
      <alignment vertical="center" wrapText="1"/>
    </xf>
    <xf numFmtId="0" fontId="17" fillId="6" borderId="64" xfId="0" applyFont="1" applyFill="1" applyBorder="1" applyAlignment="1">
      <alignment vertical="center" wrapText="1"/>
    </xf>
    <xf numFmtId="177" fontId="14" fillId="6" borderId="61" xfId="1" quotePrefix="1" applyNumberFormat="1" applyFont="1" applyFill="1" applyBorder="1" applyAlignment="1">
      <alignment horizontal="left" vertical="top" wrapText="1"/>
    </xf>
    <xf numFmtId="177" fontId="14" fillId="6" borderId="62" xfId="1" quotePrefix="1" applyNumberFormat="1" applyFont="1" applyFill="1" applyBorder="1" applyAlignment="1">
      <alignment horizontal="left" vertical="top" wrapText="1"/>
    </xf>
    <xf numFmtId="177" fontId="14" fillId="6" borderId="65" xfId="1" quotePrefix="1" applyNumberFormat="1" applyFont="1" applyFill="1" applyBorder="1" applyAlignment="1">
      <alignment horizontal="left" vertical="top" wrapText="1"/>
    </xf>
    <xf numFmtId="10" fontId="4" fillId="6" borderId="61" xfId="0" quotePrefix="1" applyNumberFormat="1" applyFont="1" applyFill="1" applyBorder="1" applyAlignment="1">
      <alignment horizontal="left" vertical="top" wrapText="1"/>
    </xf>
    <xf numFmtId="10" fontId="4" fillId="6" borderId="62" xfId="0" quotePrefix="1" applyNumberFormat="1" applyFont="1" applyFill="1" applyBorder="1" applyAlignment="1">
      <alignment horizontal="left" vertical="top" wrapText="1"/>
    </xf>
    <xf numFmtId="10" fontId="4" fillId="6" borderId="65" xfId="0" quotePrefix="1" applyNumberFormat="1" applyFont="1" applyFill="1" applyBorder="1" applyAlignment="1">
      <alignment horizontal="left" vertical="top" wrapText="1"/>
    </xf>
    <xf numFmtId="177" fontId="4" fillId="6" borderId="20" xfId="1" quotePrefix="1" applyNumberFormat="1" applyFont="1" applyFill="1" applyBorder="1" applyAlignment="1">
      <alignment horizontal="left" vertical="top" wrapText="1"/>
    </xf>
    <xf numFmtId="177" fontId="3" fillId="6" borderId="21" xfId="1" quotePrefix="1" applyNumberFormat="1" applyFont="1" applyFill="1" applyBorder="1" applyAlignment="1">
      <alignment horizontal="left" vertical="top" wrapText="1"/>
    </xf>
    <xf numFmtId="177" fontId="4" fillId="6" borderId="61" xfId="1" quotePrefix="1" applyNumberFormat="1" applyFont="1" applyFill="1" applyBorder="1" applyAlignment="1">
      <alignment horizontal="left" vertical="top" wrapText="1"/>
    </xf>
    <xf numFmtId="0" fontId="17" fillId="6" borderId="61" xfId="0" applyFont="1" applyFill="1" applyBorder="1" applyAlignment="1">
      <alignment horizontal="left" vertical="top" wrapText="1"/>
    </xf>
    <xf numFmtId="0" fontId="38" fillId="6" borderId="61" xfId="0" applyFont="1" applyFill="1" applyBorder="1" applyAlignment="1">
      <alignment horizontal="left" vertical="top" wrapText="1"/>
    </xf>
    <xf numFmtId="0" fontId="5" fillId="6" borderId="66" xfId="0" applyFont="1" applyFill="1" applyBorder="1" applyAlignment="1">
      <alignment horizontal="left" vertical="top" wrapText="1"/>
    </xf>
    <xf numFmtId="0" fontId="38" fillId="6" borderId="64" xfId="0" applyFont="1" applyFill="1" applyBorder="1" applyAlignment="1">
      <alignment horizontal="left" vertical="top" wrapText="1"/>
    </xf>
    <xf numFmtId="0" fontId="39" fillId="6" borderId="66" xfId="0" applyFont="1" applyFill="1" applyBorder="1" applyAlignment="1">
      <alignment horizontal="left" vertical="top" wrapText="1"/>
    </xf>
    <xf numFmtId="0" fontId="39" fillId="6" borderId="63" xfId="0" applyFont="1" applyFill="1" applyBorder="1" applyAlignment="1">
      <alignment horizontal="left" vertical="top" wrapText="1"/>
    </xf>
    <xf numFmtId="0" fontId="5" fillId="6" borderId="63" xfId="0" applyFont="1" applyFill="1" applyBorder="1" applyAlignment="1">
      <alignment vertical="center"/>
    </xf>
    <xf numFmtId="0" fontId="5" fillId="6" borderId="62" xfId="0" applyFont="1" applyFill="1" applyBorder="1" applyAlignment="1">
      <alignment vertical="center"/>
    </xf>
    <xf numFmtId="0" fontId="5" fillId="6" borderId="64" xfId="0" applyFont="1" applyFill="1" applyBorder="1" applyAlignment="1">
      <alignment vertical="center"/>
    </xf>
    <xf numFmtId="0" fontId="46" fillId="6" borderId="51" xfId="0" applyFont="1" applyFill="1" applyBorder="1" applyAlignment="1">
      <alignment horizontal="left" vertical="top" wrapText="1"/>
    </xf>
    <xf numFmtId="0" fontId="46" fillId="6" borderId="49" xfId="0" applyFont="1" applyFill="1" applyBorder="1" applyAlignment="1">
      <alignment horizontal="left" vertical="top" wrapText="1"/>
    </xf>
    <xf numFmtId="0" fontId="46" fillId="6" borderId="55" xfId="0" applyFont="1" applyFill="1" applyBorder="1" applyAlignment="1">
      <alignment horizontal="left" vertical="top" wrapText="1"/>
    </xf>
    <xf numFmtId="0" fontId="12" fillId="4" borderId="37" xfId="0" applyFont="1" applyFill="1" applyBorder="1" applyAlignment="1">
      <alignment horizontal="left" vertical="top" wrapText="1"/>
    </xf>
    <xf numFmtId="0" fontId="12" fillId="4" borderId="35" xfId="0" applyFont="1" applyFill="1" applyBorder="1" applyAlignment="1">
      <alignment horizontal="left" vertical="top" wrapText="1"/>
    </xf>
    <xf numFmtId="0" fontId="21" fillId="6" borderId="36" xfId="0" applyFont="1" applyFill="1" applyBorder="1" applyAlignment="1">
      <alignment horizontal="center" vertical="center" wrapText="1"/>
    </xf>
    <xf numFmtId="0" fontId="21" fillId="6" borderId="14" xfId="0" applyFont="1" applyFill="1" applyBorder="1" applyAlignment="1">
      <alignment horizontal="center" vertical="center" wrapText="1"/>
    </xf>
    <xf numFmtId="0" fontId="21" fillId="6" borderId="40"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1" fillId="6" borderId="22" xfId="0" applyFont="1" applyFill="1" applyBorder="1" applyAlignment="1">
      <alignment horizontal="center" vertical="center" wrapText="1"/>
    </xf>
    <xf numFmtId="0" fontId="21" fillId="6" borderId="54" xfId="0" applyFont="1" applyFill="1" applyBorder="1" applyAlignment="1">
      <alignment horizontal="center" vertical="center" wrapText="1"/>
    </xf>
    <xf numFmtId="0" fontId="5" fillId="6" borderId="65" xfId="0" applyFont="1" applyFill="1" applyBorder="1" applyAlignment="1">
      <alignment vertical="top" wrapText="1"/>
    </xf>
    <xf numFmtId="0" fontId="3" fillId="6" borderId="8" xfId="0" applyFont="1" applyFill="1" applyBorder="1" applyAlignment="1">
      <alignment horizontal="left" vertical="top" wrapText="1"/>
    </xf>
    <xf numFmtId="0" fontId="3" fillId="6" borderId="27" xfId="0" applyFont="1" applyFill="1" applyBorder="1" applyAlignment="1">
      <alignment horizontal="left" vertical="top" wrapText="1"/>
    </xf>
    <xf numFmtId="0" fontId="3" fillId="6" borderId="53" xfId="0" applyFont="1" applyFill="1" applyBorder="1" applyAlignment="1">
      <alignment horizontal="left" vertical="top" wrapText="1"/>
    </xf>
    <xf numFmtId="0" fontId="3" fillId="6" borderId="12" xfId="0" applyFont="1" applyFill="1" applyBorder="1" applyAlignment="1">
      <alignment horizontal="left" vertical="top" wrapText="1"/>
    </xf>
    <xf numFmtId="0" fontId="3" fillId="6" borderId="0" xfId="0" applyFont="1" applyFill="1" applyBorder="1" applyAlignment="1">
      <alignment horizontal="left" vertical="top" wrapText="1"/>
    </xf>
    <xf numFmtId="0" fontId="3" fillId="6" borderId="39" xfId="0" applyFont="1" applyFill="1" applyBorder="1" applyAlignment="1">
      <alignment horizontal="left" vertical="top" wrapText="1"/>
    </xf>
    <xf numFmtId="0" fontId="3" fillId="6" borderId="10" xfId="0" applyFont="1" applyFill="1" applyBorder="1" applyAlignment="1">
      <alignment horizontal="left" vertical="top" wrapText="1"/>
    </xf>
    <xf numFmtId="0" fontId="3" fillId="6" borderId="22" xfId="0" applyFont="1" applyFill="1" applyBorder="1" applyAlignment="1">
      <alignment horizontal="left" vertical="top" wrapText="1"/>
    </xf>
    <xf numFmtId="0" fontId="3" fillId="6" borderId="54" xfId="0" applyFont="1" applyFill="1" applyBorder="1" applyAlignment="1">
      <alignment horizontal="left" vertical="top" wrapText="1"/>
    </xf>
    <xf numFmtId="0" fontId="4" fillId="6" borderId="13" xfId="0" applyFont="1" applyFill="1" applyBorder="1" applyAlignment="1">
      <alignment horizontal="left" vertical="top" wrapText="1"/>
    </xf>
    <xf numFmtId="0" fontId="4" fillId="6" borderId="17" xfId="0" applyFont="1" applyFill="1" applyBorder="1" applyAlignment="1">
      <alignment horizontal="left" vertical="top" wrapText="1"/>
    </xf>
    <xf numFmtId="0" fontId="4" fillId="6" borderId="52" xfId="0" applyFont="1" applyFill="1" applyBorder="1" applyAlignment="1">
      <alignment horizontal="left" vertical="top" wrapText="1"/>
    </xf>
    <xf numFmtId="0" fontId="19" fillId="6" borderId="12" xfId="0" applyFont="1" applyFill="1" applyBorder="1" applyAlignment="1">
      <alignment horizontal="center" vertical="center" wrapText="1"/>
    </xf>
    <xf numFmtId="0" fontId="19" fillId="6" borderId="35" xfId="0" applyFont="1" applyFill="1" applyBorder="1" applyAlignment="1">
      <alignment horizontal="center" vertical="center" wrapText="1"/>
    </xf>
    <xf numFmtId="0" fontId="19" fillId="6" borderId="10" xfId="0" applyFont="1" applyFill="1" applyBorder="1" applyAlignment="1">
      <alignment horizontal="center" vertical="center" wrapText="1"/>
    </xf>
    <xf numFmtId="0" fontId="19" fillId="6" borderId="59" xfId="0" applyFont="1" applyFill="1" applyBorder="1" applyAlignment="1">
      <alignment horizontal="center" vertical="center" wrapText="1"/>
    </xf>
    <xf numFmtId="0" fontId="0" fillId="6" borderId="49" xfId="0" applyFill="1" applyBorder="1" applyAlignment="1">
      <alignment vertical="top" wrapText="1"/>
    </xf>
  </cellXfs>
  <cellStyles count="3">
    <cellStyle name="パーセント" xfId="2" builtinId="5"/>
    <cellStyle name="桁区切り" xfId="1" builtinId="6"/>
    <cellStyle name="標準" xfId="0" builtinId="0"/>
  </cellStyles>
  <dxfs count="0"/>
  <tableStyles count="0" defaultTableStyle="TableStyleMedium9" defaultPivotStyle="PivotStyleLight16"/>
  <colors>
    <mruColors>
      <color rgb="FFFF9999"/>
      <color rgb="FFFFFFCC"/>
      <color rgb="FFFDE9D9"/>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FFFF00"/>
  </sheetPr>
  <dimension ref="A1:P270"/>
  <sheetViews>
    <sheetView showGridLines="0" tabSelected="1" view="pageBreakPreview" zoomScale="90" zoomScaleNormal="100" zoomScaleSheetLayoutView="90" workbookViewId="0">
      <selection activeCell="I39" sqref="I39"/>
    </sheetView>
  </sheetViews>
  <sheetFormatPr defaultRowHeight="12.75"/>
  <cols>
    <col min="1" max="1" width="3.125" style="4" customWidth="1"/>
    <col min="2" max="2" width="8.625" style="8" customWidth="1"/>
    <col min="3" max="3" width="6.625" style="1" customWidth="1"/>
    <col min="4" max="4" width="21.625" style="1" customWidth="1"/>
    <col min="5" max="5" width="7.625" style="6" customWidth="1"/>
    <col min="6" max="6" width="4.125" style="1" hidden="1" customWidth="1"/>
    <col min="7" max="7" width="10.625" style="6" customWidth="1"/>
    <col min="8" max="8" width="10.375" style="6" customWidth="1"/>
    <col min="9" max="9" width="10.75" style="13" customWidth="1"/>
    <col min="10" max="10" width="9.125" style="30" customWidth="1"/>
    <col min="11" max="11" width="9" style="30" customWidth="1"/>
    <col min="12" max="12" width="47.125" style="5" customWidth="1"/>
    <col min="13" max="13" width="49.125" style="5" customWidth="1"/>
    <col min="14" max="14" width="42.375" style="5" customWidth="1"/>
    <col min="15" max="16384" width="9" style="2"/>
  </cols>
  <sheetData>
    <row r="1" spans="1:14" s="25" customFormat="1" ht="36.75" customHeight="1">
      <c r="A1" s="448"/>
      <c r="B1" s="449"/>
      <c r="C1" s="450" t="s">
        <v>42</v>
      </c>
      <c r="D1" s="451"/>
      <c r="E1" s="21" t="s">
        <v>52</v>
      </c>
      <c r="F1" s="22" t="s">
        <v>93</v>
      </c>
      <c r="G1" s="169" t="s">
        <v>92</v>
      </c>
      <c r="H1" s="22" t="s">
        <v>134</v>
      </c>
      <c r="I1" s="22" t="s">
        <v>169</v>
      </c>
      <c r="J1" s="26" t="s">
        <v>170</v>
      </c>
      <c r="K1" s="26" t="s">
        <v>171</v>
      </c>
      <c r="L1" s="23" t="s">
        <v>43</v>
      </c>
      <c r="M1" s="23" t="s">
        <v>53</v>
      </c>
      <c r="N1" s="24" t="s">
        <v>77</v>
      </c>
    </row>
    <row r="2" spans="1:14" s="3" customFormat="1" ht="13.5" customHeight="1">
      <c r="A2" s="10">
        <v>1</v>
      </c>
      <c r="B2" s="442" t="s">
        <v>172</v>
      </c>
      <c r="C2" s="170" t="s">
        <v>0</v>
      </c>
      <c r="D2" s="170" t="s">
        <v>94</v>
      </c>
      <c r="E2" s="54" t="s">
        <v>49</v>
      </c>
      <c r="F2" s="213" t="s">
        <v>15</v>
      </c>
      <c r="G2" s="214" t="s">
        <v>59</v>
      </c>
      <c r="H2" s="41">
        <v>1</v>
      </c>
      <c r="I2" s="41">
        <v>1</v>
      </c>
      <c r="J2" s="42">
        <v>100</v>
      </c>
      <c r="K2" s="43">
        <v>84</v>
      </c>
      <c r="L2" s="472" t="s">
        <v>147</v>
      </c>
      <c r="M2" s="472" t="s">
        <v>146</v>
      </c>
      <c r="N2" s="440" t="s">
        <v>470</v>
      </c>
    </row>
    <row r="3" spans="1:14" s="3" customFormat="1" ht="14.25" customHeight="1">
      <c r="A3" s="11"/>
      <c r="B3" s="443"/>
      <c r="C3" s="215" t="s">
        <v>1</v>
      </c>
      <c r="D3" s="215" t="s">
        <v>95</v>
      </c>
      <c r="E3" s="88" t="s">
        <v>50</v>
      </c>
      <c r="F3" s="216" t="s">
        <v>96</v>
      </c>
      <c r="G3" s="217" t="s">
        <v>60</v>
      </c>
      <c r="H3" s="41">
        <v>1</v>
      </c>
      <c r="I3" s="41">
        <v>1</v>
      </c>
      <c r="J3" s="44">
        <v>100</v>
      </c>
      <c r="K3" s="45">
        <v>100</v>
      </c>
      <c r="L3" s="473"/>
      <c r="M3" s="473"/>
      <c r="N3" s="441"/>
    </row>
    <row r="4" spans="1:14" s="3" customFormat="1" ht="13.5" customHeight="1">
      <c r="A4" s="11"/>
      <c r="B4" s="443"/>
      <c r="C4" s="215" t="s">
        <v>2</v>
      </c>
      <c r="D4" s="215" t="s">
        <v>97</v>
      </c>
      <c r="E4" s="88" t="s">
        <v>49</v>
      </c>
      <c r="F4" s="216" t="s">
        <v>34</v>
      </c>
      <c r="G4" s="217" t="s">
        <v>61</v>
      </c>
      <c r="H4" s="46" t="s">
        <v>138</v>
      </c>
      <c r="I4" s="46" t="s">
        <v>185</v>
      </c>
      <c r="J4" s="44">
        <v>98</v>
      </c>
      <c r="K4" s="47">
        <v>51</v>
      </c>
      <c r="L4" s="473"/>
      <c r="M4" s="473"/>
      <c r="N4" s="441"/>
    </row>
    <row r="5" spans="1:14" s="3" customFormat="1" ht="12.95" customHeight="1">
      <c r="A5" s="11"/>
      <c r="B5" s="443"/>
      <c r="C5" s="215" t="s">
        <v>3</v>
      </c>
      <c r="D5" s="215" t="s">
        <v>97</v>
      </c>
      <c r="E5" s="88" t="s">
        <v>49</v>
      </c>
      <c r="F5" s="216"/>
      <c r="G5" s="217" t="s">
        <v>62</v>
      </c>
      <c r="H5" s="46" t="s">
        <v>139</v>
      </c>
      <c r="I5" s="46" t="s">
        <v>186</v>
      </c>
      <c r="J5" s="44">
        <v>95</v>
      </c>
      <c r="K5" s="47">
        <v>52</v>
      </c>
      <c r="L5" s="473"/>
      <c r="M5" s="473"/>
      <c r="N5" s="441"/>
    </row>
    <row r="6" spans="1:14" s="3" customFormat="1" ht="12.95" customHeight="1">
      <c r="A6" s="11"/>
      <c r="B6" s="443"/>
      <c r="C6" s="215" t="s">
        <v>16</v>
      </c>
      <c r="D6" s="215" t="s">
        <v>98</v>
      </c>
      <c r="E6" s="88" t="s">
        <v>49</v>
      </c>
      <c r="F6" s="218" t="s">
        <v>29</v>
      </c>
      <c r="G6" s="217" t="s">
        <v>63</v>
      </c>
      <c r="H6" s="46" t="s">
        <v>140</v>
      </c>
      <c r="I6" s="46" t="s">
        <v>187</v>
      </c>
      <c r="J6" s="44">
        <v>92</v>
      </c>
      <c r="K6" s="47">
        <v>51</v>
      </c>
      <c r="L6" s="473"/>
      <c r="M6" s="473"/>
      <c r="N6" s="15"/>
    </row>
    <row r="7" spans="1:14" s="3" customFormat="1" ht="12.95" customHeight="1">
      <c r="A7" s="11"/>
      <c r="B7" s="443"/>
      <c r="C7" s="215" t="s">
        <v>17</v>
      </c>
      <c r="D7" s="215" t="s">
        <v>98</v>
      </c>
      <c r="E7" s="88" t="s">
        <v>49</v>
      </c>
      <c r="F7" s="218" t="s">
        <v>27</v>
      </c>
      <c r="G7" s="217" t="s">
        <v>64</v>
      </c>
      <c r="H7" s="46" t="s">
        <v>148</v>
      </c>
      <c r="I7" s="46" t="s">
        <v>188</v>
      </c>
      <c r="J7" s="44">
        <v>100</v>
      </c>
      <c r="K7" s="47">
        <v>74</v>
      </c>
      <c r="L7" s="473"/>
      <c r="M7" s="473"/>
      <c r="N7" s="15"/>
    </row>
    <row r="8" spans="1:14" s="3" customFormat="1" ht="12.95" customHeight="1">
      <c r="A8" s="11"/>
      <c r="B8" s="443"/>
      <c r="C8" s="215" t="s">
        <v>18</v>
      </c>
      <c r="D8" s="215" t="s">
        <v>99</v>
      </c>
      <c r="E8" s="88" t="s">
        <v>49</v>
      </c>
      <c r="F8" s="216" t="s">
        <v>27</v>
      </c>
      <c r="G8" s="217" t="s">
        <v>65</v>
      </c>
      <c r="H8" s="41">
        <v>1</v>
      </c>
      <c r="I8" s="41">
        <v>1</v>
      </c>
      <c r="J8" s="44">
        <v>100</v>
      </c>
      <c r="K8" s="45">
        <v>87</v>
      </c>
      <c r="L8" s="473"/>
      <c r="M8" s="473"/>
      <c r="N8" s="15"/>
    </row>
    <row r="9" spans="1:14" s="3" customFormat="1" ht="12.95" customHeight="1">
      <c r="A9" s="11"/>
      <c r="B9" s="443"/>
      <c r="C9" s="215" t="s">
        <v>19</v>
      </c>
      <c r="D9" s="215" t="s">
        <v>100</v>
      </c>
      <c r="E9" s="88" t="s">
        <v>49</v>
      </c>
      <c r="F9" s="216" t="s">
        <v>39</v>
      </c>
      <c r="G9" s="217" t="s">
        <v>66</v>
      </c>
      <c r="H9" s="46" t="s">
        <v>141</v>
      </c>
      <c r="I9" s="46" t="s">
        <v>189</v>
      </c>
      <c r="J9" s="44">
        <v>89</v>
      </c>
      <c r="K9" s="47">
        <v>48</v>
      </c>
      <c r="L9" s="473"/>
      <c r="M9" s="473"/>
      <c r="N9" s="15"/>
    </row>
    <row r="10" spans="1:14" s="3" customFormat="1" ht="12.95" customHeight="1">
      <c r="A10" s="11"/>
      <c r="B10" s="443"/>
      <c r="C10" s="215" t="s">
        <v>20</v>
      </c>
      <c r="D10" s="215" t="s">
        <v>101</v>
      </c>
      <c r="E10" s="88" t="s">
        <v>49</v>
      </c>
      <c r="F10" s="216" t="s">
        <v>26</v>
      </c>
      <c r="G10" s="217" t="s">
        <v>67</v>
      </c>
      <c r="H10" s="46" t="s">
        <v>142</v>
      </c>
      <c r="I10" s="46" t="s">
        <v>190</v>
      </c>
      <c r="J10" s="44">
        <v>100</v>
      </c>
      <c r="K10" s="47">
        <v>65</v>
      </c>
      <c r="L10" s="447"/>
      <c r="M10" s="447"/>
      <c r="N10" s="16"/>
    </row>
    <row r="11" spans="1:14" s="3" customFormat="1" ht="12.95" customHeight="1">
      <c r="A11" s="11"/>
      <c r="B11" s="443"/>
      <c r="C11" s="215" t="s">
        <v>173</v>
      </c>
      <c r="D11" s="219" t="s">
        <v>179</v>
      </c>
      <c r="E11" s="88" t="s">
        <v>49</v>
      </c>
      <c r="F11" s="216"/>
      <c r="G11" s="217" t="s">
        <v>182</v>
      </c>
      <c r="H11" s="46" t="s">
        <v>178</v>
      </c>
      <c r="I11" s="46" t="s">
        <v>192</v>
      </c>
      <c r="J11" s="44">
        <v>100</v>
      </c>
      <c r="K11" s="47">
        <v>24</v>
      </c>
      <c r="L11" s="447"/>
      <c r="M11" s="447"/>
      <c r="N11" s="16"/>
    </row>
    <row r="12" spans="1:14" s="3" customFormat="1" ht="12.95" customHeight="1">
      <c r="A12" s="11"/>
      <c r="B12" s="443"/>
      <c r="C12" s="215" t="s">
        <v>6</v>
      </c>
      <c r="D12" s="215" t="s">
        <v>168</v>
      </c>
      <c r="E12" s="88" t="s">
        <v>49</v>
      </c>
      <c r="F12" s="220" t="s">
        <v>38</v>
      </c>
      <c r="G12" s="217" t="s">
        <v>47</v>
      </c>
      <c r="H12" s="46" t="s">
        <v>143</v>
      </c>
      <c r="I12" s="46" t="s">
        <v>191</v>
      </c>
      <c r="J12" s="44">
        <v>100</v>
      </c>
      <c r="K12" s="47">
        <v>97</v>
      </c>
      <c r="L12" s="447"/>
      <c r="M12" s="447"/>
      <c r="N12" s="15"/>
    </row>
    <row r="13" spans="1:14" s="3" customFormat="1" ht="12.95" customHeight="1">
      <c r="A13" s="11"/>
      <c r="B13" s="443"/>
      <c r="C13" s="215" t="s">
        <v>7</v>
      </c>
      <c r="D13" s="215" t="s">
        <v>102</v>
      </c>
      <c r="E13" s="88" t="s">
        <v>51</v>
      </c>
      <c r="F13" s="216" t="s">
        <v>24</v>
      </c>
      <c r="G13" s="217" t="s">
        <v>68</v>
      </c>
      <c r="H13" s="46" t="s">
        <v>144</v>
      </c>
      <c r="I13" s="41">
        <v>1</v>
      </c>
      <c r="J13" s="44">
        <v>100</v>
      </c>
      <c r="K13" s="47">
        <v>90</v>
      </c>
      <c r="L13" s="447"/>
      <c r="M13" s="447"/>
      <c r="N13" s="15"/>
    </row>
    <row r="14" spans="1:14" s="3" customFormat="1" ht="12.95" customHeight="1">
      <c r="A14" s="11"/>
      <c r="B14" s="443"/>
      <c r="C14" s="215" t="s">
        <v>174</v>
      </c>
      <c r="D14" s="215" t="s">
        <v>103</v>
      </c>
      <c r="E14" s="88" t="s">
        <v>49</v>
      </c>
      <c r="F14" s="220" t="s">
        <v>30</v>
      </c>
      <c r="G14" s="217" t="s">
        <v>69</v>
      </c>
      <c r="H14" s="46" t="s">
        <v>145</v>
      </c>
      <c r="I14" s="41">
        <v>1</v>
      </c>
      <c r="J14" s="44">
        <v>100</v>
      </c>
      <c r="K14" s="47">
        <v>83</v>
      </c>
      <c r="L14" s="447"/>
      <c r="M14" s="447"/>
      <c r="N14" s="15"/>
    </row>
    <row r="15" spans="1:14" s="3" customFormat="1" ht="12.95" customHeight="1">
      <c r="A15" s="11"/>
      <c r="B15" s="443"/>
      <c r="C15" s="215" t="s">
        <v>175</v>
      </c>
      <c r="D15" s="215" t="s">
        <v>103</v>
      </c>
      <c r="E15" s="88" t="s">
        <v>49</v>
      </c>
      <c r="F15" s="220"/>
      <c r="G15" s="217" t="s">
        <v>181</v>
      </c>
      <c r="H15" s="46" t="s">
        <v>178</v>
      </c>
      <c r="I15" s="46" t="s">
        <v>193</v>
      </c>
      <c r="J15" s="44">
        <v>100</v>
      </c>
      <c r="K15" s="47">
        <v>32</v>
      </c>
      <c r="L15" s="208"/>
      <c r="M15" s="208"/>
      <c r="N15" s="15"/>
    </row>
    <row r="16" spans="1:14" s="3" customFormat="1" ht="12.95" customHeight="1">
      <c r="A16" s="11"/>
      <c r="B16" s="443"/>
      <c r="C16" s="215" t="s">
        <v>21</v>
      </c>
      <c r="D16" s="215" t="s">
        <v>104</v>
      </c>
      <c r="E16" s="88" t="s">
        <v>50</v>
      </c>
      <c r="F16" s="220" t="s">
        <v>37</v>
      </c>
      <c r="G16" s="217" t="s">
        <v>70</v>
      </c>
      <c r="H16" s="48">
        <v>1</v>
      </c>
      <c r="I16" s="48">
        <v>1</v>
      </c>
      <c r="J16" s="44">
        <v>100</v>
      </c>
      <c r="K16" s="47">
        <v>100</v>
      </c>
      <c r="L16" s="208"/>
      <c r="M16" s="208"/>
      <c r="N16" s="15"/>
    </row>
    <row r="17" spans="1:14" s="3" customFormat="1" ht="12.95" customHeight="1">
      <c r="A17" s="11"/>
      <c r="B17" s="443"/>
      <c r="C17" s="215" t="s">
        <v>176</v>
      </c>
      <c r="D17" s="221" t="s">
        <v>177</v>
      </c>
      <c r="E17" s="88" t="s">
        <v>50</v>
      </c>
      <c r="F17" s="220"/>
      <c r="G17" s="217" t="s">
        <v>180</v>
      </c>
      <c r="H17" s="183" t="s">
        <v>178</v>
      </c>
      <c r="I17" s="183" t="s">
        <v>194</v>
      </c>
      <c r="J17" s="44">
        <v>100</v>
      </c>
      <c r="K17" s="92">
        <v>23</v>
      </c>
      <c r="L17" s="208"/>
      <c r="M17" s="208"/>
      <c r="N17" s="15"/>
    </row>
    <row r="18" spans="1:14" s="3" customFormat="1" ht="12.95" customHeight="1">
      <c r="A18" s="11"/>
      <c r="B18" s="443"/>
      <c r="C18" s="215"/>
      <c r="D18" s="97"/>
      <c r="E18" s="67"/>
      <c r="F18" s="182"/>
      <c r="G18" s="183"/>
      <c r="H18" s="50"/>
      <c r="I18" s="50"/>
      <c r="J18" s="51" t="s">
        <v>114</v>
      </c>
      <c r="K18" s="52">
        <v>76</v>
      </c>
      <c r="L18" s="208"/>
      <c r="M18" s="208"/>
      <c r="N18" s="15"/>
    </row>
    <row r="19" spans="1:14" s="3" customFormat="1" ht="12.95" customHeight="1">
      <c r="A19" s="11"/>
      <c r="B19" s="168"/>
      <c r="C19" s="97"/>
      <c r="D19" s="222" t="s">
        <v>184</v>
      </c>
      <c r="E19" s="67"/>
      <c r="F19" s="182"/>
      <c r="G19" s="183"/>
      <c r="H19" s="50"/>
      <c r="I19" s="50"/>
      <c r="J19" s="53" t="s">
        <v>115</v>
      </c>
      <c r="K19" s="52">
        <v>67</v>
      </c>
      <c r="L19" s="208"/>
      <c r="M19" s="208"/>
      <c r="N19" s="27"/>
    </row>
    <row r="20" spans="1:14" s="3" customFormat="1" ht="12.95" customHeight="1">
      <c r="A20" s="11"/>
      <c r="B20" s="167"/>
      <c r="C20" s="223"/>
      <c r="D20" s="190" t="s">
        <v>183</v>
      </c>
      <c r="E20" s="88"/>
      <c r="F20" s="224"/>
      <c r="G20" s="46"/>
      <c r="H20" s="163"/>
      <c r="I20" s="163"/>
      <c r="J20" s="164"/>
      <c r="K20" s="165"/>
      <c r="L20" s="208"/>
      <c r="M20" s="208"/>
      <c r="N20" s="27"/>
    </row>
    <row r="21" spans="1:14" s="3" customFormat="1" ht="12.75" customHeight="1">
      <c r="A21" s="11"/>
      <c r="B21" s="167"/>
      <c r="C21" s="225"/>
      <c r="D21" s="226"/>
      <c r="E21" s="227"/>
      <c r="F21" s="228"/>
      <c r="G21" s="229"/>
      <c r="H21" s="230"/>
      <c r="I21" s="230"/>
      <c r="J21" s="231"/>
      <c r="K21" s="166"/>
      <c r="L21" s="20"/>
      <c r="M21" s="20"/>
      <c r="N21" s="28"/>
    </row>
    <row r="22" spans="1:14" s="38" customFormat="1" ht="13.35" customHeight="1">
      <c r="A22" s="10">
        <v>2</v>
      </c>
      <c r="B22" s="452" t="s">
        <v>91</v>
      </c>
      <c r="C22" s="170" t="s">
        <v>28</v>
      </c>
      <c r="D22" s="232" t="s">
        <v>57</v>
      </c>
      <c r="E22" s="54" t="s">
        <v>51</v>
      </c>
      <c r="F22" s="213" t="s">
        <v>35</v>
      </c>
      <c r="G22" s="233" t="s">
        <v>71</v>
      </c>
      <c r="H22" s="54" t="s">
        <v>149</v>
      </c>
      <c r="I22" s="54" t="s">
        <v>195</v>
      </c>
      <c r="J22" s="234">
        <v>97.9</v>
      </c>
      <c r="K22" s="31">
        <v>50.97</v>
      </c>
      <c r="L22" s="466" t="s">
        <v>196</v>
      </c>
      <c r="M22" s="459" t="s">
        <v>197</v>
      </c>
      <c r="N22" s="366"/>
    </row>
    <row r="23" spans="1:14" s="38" customFormat="1" ht="13.35" customHeight="1">
      <c r="A23" s="11"/>
      <c r="B23" s="453"/>
      <c r="C23" s="171" t="s">
        <v>1</v>
      </c>
      <c r="D23" s="235" t="s">
        <v>198</v>
      </c>
      <c r="E23" s="236" t="s">
        <v>199</v>
      </c>
      <c r="F23" s="237" t="s">
        <v>32</v>
      </c>
      <c r="G23" s="92" t="s">
        <v>200</v>
      </c>
      <c r="H23" s="55" t="s">
        <v>201</v>
      </c>
      <c r="I23" s="55" t="s">
        <v>202</v>
      </c>
      <c r="J23" s="238">
        <v>99.9</v>
      </c>
      <c r="K23" s="52">
        <v>62.51</v>
      </c>
      <c r="L23" s="462"/>
      <c r="M23" s="462"/>
      <c r="N23" s="99"/>
    </row>
    <row r="24" spans="1:14" s="38" customFormat="1" ht="13.35" customHeight="1">
      <c r="A24" s="11"/>
      <c r="B24" s="453"/>
      <c r="C24" s="171" t="s">
        <v>2</v>
      </c>
      <c r="D24" s="235" t="s">
        <v>203</v>
      </c>
      <c r="E24" s="55" t="s">
        <v>204</v>
      </c>
      <c r="F24" s="239" t="s">
        <v>205</v>
      </c>
      <c r="G24" s="240" t="s">
        <v>206</v>
      </c>
      <c r="H24" s="56">
        <v>1</v>
      </c>
      <c r="I24" s="56">
        <v>1</v>
      </c>
      <c r="J24" s="44"/>
      <c r="K24" s="52">
        <v>95.6</v>
      </c>
      <c r="L24" s="462"/>
      <c r="M24" s="462"/>
      <c r="N24" s="99"/>
    </row>
    <row r="25" spans="1:14" s="38" customFormat="1" ht="13.35" customHeight="1">
      <c r="A25" s="11"/>
      <c r="B25" s="453"/>
      <c r="C25" s="171" t="s">
        <v>3</v>
      </c>
      <c r="D25" s="235" t="s">
        <v>40</v>
      </c>
      <c r="E25" s="55" t="s">
        <v>207</v>
      </c>
      <c r="F25" s="239" t="s">
        <v>208</v>
      </c>
      <c r="G25" s="240" t="s">
        <v>209</v>
      </c>
      <c r="H25" s="56">
        <v>1</v>
      </c>
      <c r="I25" s="56">
        <v>1</v>
      </c>
      <c r="J25" s="57"/>
      <c r="K25" s="58">
        <v>88.27</v>
      </c>
      <c r="L25" s="467"/>
      <c r="M25" s="467"/>
      <c r="N25" s="99"/>
    </row>
    <row r="26" spans="1:14" s="38" customFormat="1" ht="13.35" customHeight="1">
      <c r="A26" s="11"/>
      <c r="B26" s="453"/>
      <c r="C26" s="171" t="s">
        <v>4</v>
      </c>
      <c r="D26" s="235" t="s">
        <v>210</v>
      </c>
      <c r="E26" s="55" t="s">
        <v>207</v>
      </c>
      <c r="F26" s="239" t="s">
        <v>211</v>
      </c>
      <c r="G26" s="240" t="s">
        <v>209</v>
      </c>
      <c r="H26" s="56">
        <v>1</v>
      </c>
      <c r="I26" s="56">
        <v>1</v>
      </c>
      <c r="J26" s="57"/>
      <c r="K26" s="58">
        <v>89.55</v>
      </c>
      <c r="L26" s="523" t="s">
        <v>212</v>
      </c>
      <c r="M26" s="491" t="s">
        <v>213</v>
      </c>
      <c r="N26" s="99"/>
    </row>
    <row r="27" spans="1:14" s="38" customFormat="1" ht="13.35" customHeight="1">
      <c r="A27" s="11"/>
      <c r="B27" s="453"/>
      <c r="C27" s="171" t="s">
        <v>5</v>
      </c>
      <c r="D27" s="235" t="s">
        <v>214</v>
      </c>
      <c r="E27" s="55" t="s">
        <v>207</v>
      </c>
      <c r="F27" s="239" t="s">
        <v>215</v>
      </c>
      <c r="G27" s="240" t="s">
        <v>206</v>
      </c>
      <c r="H27" s="55" t="s">
        <v>216</v>
      </c>
      <c r="I27" s="56">
        <v>1</v>
      </c>
      <c r="J27" s="57"/>
      <c r="K27" s="58">
        <v>69.180000000000007</v>
      </c>
      <c r="L27" s="462"/>
      <c r="M27" s="462"/>
      <c r="N27" s="99"/>
    </row>
    <row r="28" spans="1:14" s="38" customFormat="1" ht="13.35" customHeight="1">
      <c r="A28" s="11"/>
      <c r="B28" s="453"/>
      <c r="C28" s="171" t="s">
        <v>6</v>
      </c>
      <c r="D28" s="235" t="s">
        <v>41</v>
      </c>
      <c r="E28" s="55" t="s">
        <v>207</v>
      </c>
      <c r="F28" s="239" t="s">
        <v>208</v>
      </c>
      <c r="G28" s="240" t="s">
        <v>209</v>
      </c>
      <c r="H28" s="59" t="s">
        <v>136</v>
      </c>
      <c r="I28" s="56">
        <v>1</v>
      </c>
      <c r="J28" s="57"/>
      <c r="K28" s="58">
        <v>80.010000000000005</v>
      </c>
      <c r="L28" s="467"/>
      <c r="M28" s="467"/>
      <c r="N28" s="99"/>
    </row>
    <row r="29" spans="1:14" s="38" customFormat="1" ht="13.35" customHeight="1">
      <c r="A29" s="11"/>
      <c r="B29" s="453"/>
      <c r="C29" s="171" t="s">
        <v>7</v>
      </c>
      <c r="D29" s="235" t="s">
        <v>217</v>
      </c>
      <c r="E29" s="55" t="s">
        <v>207</v>
      </c>
      <c r="F29" s="239" t="s">
        <v>211</v>
      </c>
      <c r="G29" s="240" t="s">
        <v>209</v>
      </c>
      <c r="H29" s="60">
        <v>1</v>
      </c>
      <c r="I29" s="56">
        <v>1</v>
      </c>
      <c r="J29" s="57"/>
      <c r="K29" s="58">
        <v>83.5</v>
      </c>
      <c r="L29" s="462" t="s">
        <v>218</v>
      </c>
      <c r="M29" s="193"/>
      <c r="N29" s="99"/>
    </row>
    <row r="30" spans="1:14" s="38" customFormat="1" ht="13.35" customHeight="1">
      <c r="A30" s="11"/>
      <c r="B30" s="453"/>
      <c r="C30" s="241" t="s">
        <v>8</v>
      </c>
      <c r="D30" s="242" t="s">
        <v>219</v>
      </c>
      <c r="E30" s="243" t="s">
        <v>207</v>
      </c>
      <c r="F30" s="244" t="s">
        <v>220</v>
      </c>
      <c r="G30" s="245" t="s">
        <v>221</v>
      </c>
      <c r="H30" s="55" t="s">
        <v>222</v>
      </c>
      <c r="I30" s="55" t="s">
        <v>223</v>
      </c>
      <c r="J30" s="44"/>
      <c r="K30" s="52">
        <v>64.73</v>
      </c>
      <c r="L30" s="462"/>
      <c r="M30" s="193"/>
      <c r="N30" s="99"/>
    </row>
    <row r="31" spans="1:14" s="38" customFormat="1" ht="12.95" customHeight="1">
      <c r="A31" s="11"/>
      <c r="B31" s="17"/>
      <c r="C31" s="97"/>
      <c r="D31" s="97"/>
      <c r="E31" s="67"/>
      <c r="F31" s="182"/>
      <c r="G31" s="183"/>
      <c r="H31" s="48"/>
      <c r="I31" s="48"/>
      <c r="J31" s="51" t="s">
        <v>224</v>
      </c>
      <c r="K31" s="52">
        <v>85.8</v>
      </c>
      <c r="L31" s="193"/>
      <c r="M31" s="367"/>
      <c r="N31" s="99"/>
    </row>
    <row r="32" spans="1:14" s="38" customFormat="1" ht="12.95" customHeight="1">
      <c r="A32" s="11"/>
      <c r="B32" s="17"/>
      <c r="C32" s="172"/>
      <c r="D32" s="97"/>
      <c r="E32" s="67"/>
      <c r="F32" s="182"/>
      <c r="G32" s="183"/>
      <c r="H32" s="48"/>
      <c r="I32" s="48"/>
      <c r="J32" s="53" t="s">
        <v>115</v>
      </c>
      <c r="K32" s="52">
        <v>65.95</v>
      </c>
      <c r="L32" s="463" t="s">
        <v>225</v>
      </c>
      <c r="M32" s="460" t="s">
        <v>226</v>
      </c>
      <c r="N32" s="99"/>
    </row>
    <row r="33" spans="1:14" s="38" customFormat="1" ht="12.95" customHeight="1">
      <c r="A33" s="11"/>
      <c r="B33" s="17"/>
      <c r="C33" s="246"/>
      <c r="D33" s="171"/>
      <c r="E33" s="55"/>
      <c r="F33" s="247"/>
      <c r="G33" s="248"/>
      <c r="H33" s="50"/>
      <c r="I33" s="50"/>
      <c r="J33" s="249"/>
      <c r="K33" s="52"/>
      <c r="L33" s="462"/>
      <c r="M33" s="462"/>
      <c r="N33" s="99"/>
    </row>
    <row r="34" spans="1:14" s="38" customFormat="1" ht="12.75" customHeight="1">
      <c r="A34" s="11"/>
      <c r="B34" s="17"/>
      <c r="C34" s="171"/>
      <c r="D34" s="235"/>
      <c r="E34" s="55"/>
      <c r="F34" s="239"/>
      <c r="G34" s="240"/>
      <c r="H34" s="59"/>
      <c r="I34" s="59"/>
      <c r="J34" s="57"/>
      <c r="K34" s="58"/>
      <c r="L34" s="467"/>
      <c r="M34" s="467"/>
      <c r="N34" s="368"/>
    </row>
    <row r="35" spans="1:14" s="38" customFormat="1" ht="12.95" customHeight="1">
      <c r="A35" s="11"/>
      <c r="B35" s="17"/>
      <c r="C35" s="171"/>
      <c r="D35" s="235"/>
      <c r="E35" s="55"/>
      <c r="F35" s="239"/>
      <c r="G35" s="240"/>
      <c r="H35" s="60"/>
      <c r="I35" s="60"/>
      <c r="J35" s="57"/>
      <c r="K35" s="58"/>
      <c r="L35" s="463" t="s">
        <v>150</v>
      </c>
      <c r="M35" s="491" t="s">
        <v>151</v>
      </c>
      <c r="N35" s="368"/>
    </row>
    <row r="36" spans="1:14" s="38" customFormat="1" ht="12.95" customHeight="1">
      <c r="A36" s="11"/>
      <c r="B36" s="17"/>
      <c r="C36" s="241"/>
      <c r="D36" s="242"/>
      <c r="E36" s="243"/>
      <c r="F36" s="244"/>
      <c r="G36" s="245"/>
      <c r="H36" s="55"/>
      <c r="I36" s="55"/>
      <c r="J36" s="44"/>
      <c r="K36" s="52"/>
      <c r="L36" s="462"/>
      <c r="M36" s="462"/>
      <c r="N36" s="368"/>
    </row>
    <row r="37" spans="1:14" s="38" customFormat="1" ht="12.95" customHeight="1">
      <c r="A37" s="11"/>
      <c r="B37" s="17"/>
      <c r="C37" s="97"/>
      <c r="D37" s="97"/>
      <c r="E37" s="67"/>
      <c r="F37" s="182"/>
      <c r="G37" s="183"/>
      <c r="H37" s="48"/>
      <c r="I37" s="48"/>
      <c r="J37" s="51"/>
      <c r="K37" s="52"/>
      <c r="L37" s="467"/>
      <c r="M37" s="467"/>
      <c r="N37" s="368"/>
    </row>
    <row r="38" spans="1:14" s="38" customFormat="1" ht="12.95" customHeight="1">
      <c r="A38" s="11"/>
      <c r="B38" s="17"/>
      <c r="C38" s="100"/>
      <c r="D38" s="250"/>
      <c r="E38" s="67"/>
      <c r="F38" s="93"/>
      <c r="G38" s="94"/>
      <c r="H38" s="251"/>
      <c r="I38" s="251"/>
      <c r="J38" s="252"/>
      <c r="K38" s="253"/>
      <c r="L38" s="463" t="s">
        <v>227</v>
      </c>
      <c r="M38" s="463" t="s">
        <v>228</v>
      </c>
      <c r="N38" s="465"/>
    </row>
    <row r="39" spans="1:14" s="38" customFormat="1" ht="12.95" customHeight="1">
      <c r="A39" s="11"/>
      <c r="B39" s="17"/>
      <c r="C39" s="241"/>
      <c r="D39" s="172" t="s">
        <v>229</v>
      </c>
      <c r="E39" s="88"/>
      <c r="F39" s="216"/>
      <c r="G39" s="254"/>
      <c r="H39" s="255"/>
      <c r="I39" s="255"/>
      <c r="J39" s="256"/>
      <c r="K39" s="257"/>
      <c r="L39" s="462"/>
      <c r="M39" s="462"/>
      <c r="N39" s="465"/>
    </row>
    <row r="40" spans="1:14" s="38" customFormat="1" ht="12.95" customHeight="1">
      <c r="A40" s="11"/>
      <c r="B40" s="17"/>
      <c r="C40" s="97"/>
      <c r="D40" s="190" t="s">
        <v>230</v>
      </c>
      <c r="E40" s="67"/>
      <c r="F40" s="97"/>
      <c r="G40" s="67"/>
      <c r="H40" s="70"/>
      <c r="I40" s="70"/>
      <c r="J40" s="258"/>
      <c r="K40" s="253"/>
      <c r="L40" s="462"/>
      <c r="M40" s="462"/>
      <c r="N40" s="465"/>
    </row>
    <row r="41" spans="1:14" s="38" customFormat="1" ht="16.5" customHeight="1">
      <c r="A41" s="11"/>
      <c r="B41" s="17"/>
      <c r="C41" s="97"/>
      <c r="D41" s="259"/>
      <c r="E41" s="67"/>
      <c r="F41" s="97"/>
      <c r="G41" s="67"/>
      <c r="H41" s="260"/>
      <c r="I41" s="260"/>
      <c r="J41" s="261"/>
      <c r="K41" s="253"/>
      <c r="L41" s="462"/>
      <c r="M41" s="462"/>
      <c r="N41" s="465"/>
    </row>
    <row r="42" spans="1:14" s="7" customFormat="1" ht="23.25" customHeight="1">
      <c r="A42" s="10">
        <v>3</v>
      </c>
      <c r="B42" s="444" t="s">
        <v>46</v>
      </c>
      <c r="C42" s="170" t="s">
        <v>231</v>
      </c>
      <c r="D42" s="170" t="s">
        <v>105</v>
      </c>
      <c r="E42" s="54" t="s">
        <v>232</v>
      </c>
      <c r="F42" s="213" t="s">
        <v>233</v>
      </c>
      <c r="G42" s="233" t="s">
        <v>234</v>
      </c>
      <c r="H42" s="61" t="s">
        <v>235</v>
      </c>
      <c r="I42" s="61" t="s">
        <v>236</v>
      </c>
      <c r="J42" s="62">
        <v>0.99</v>
      </c>
      <c r="K42" s="63">
        <v>0.75700000000000001</v>
      </c>
      <c r="L42" s="540" t="s">
        <v>237</v>
      </c>
      <c r="M42" s="541" t="s">
        <v>238</v>
      </c>
      <c r="N42" s="500" t="s">
        <v>433</v>
      </c>
    </row>
    <row r="43" spans="1:14" s="7" customFormat="1" ht="23.25" customHeight="1">
      <c r="A43" s="11"/>
      <c r="B43" s="445"/>
      <c r="C43" s="215" t="s">
        <v>239</v>
      </c>
      <c r="D43" s="262" t="s">
        <v>240</v>
      </c>
      <c r="E43" s="88" t="s">
        <v>232</v>
      </c>
      <c r="F43" s="216" t="s">
        <v>241</v>
      </c>
      <c r="G43" s="263" t="s">
        <v>242</v>
      </c>
      <c r="H43" s="64" t="s">
        <v>243</v>
      </c>
      <c r="I43" s="64" t="s">
        <v>244</v>
      </c>
      <c r="J43" s="65">
        <v>0.8</v>
      </c>
      <c r="K43" s="66">
        <v>0.52900000000000003</v>
      </c>
      <c r="L43" s="462"/>
      <c r="M43" s="528"/>
      <c r="N43" s="489"/>
    </row>
    <row r="44" spans="1:14" s="7" customFormat="1" ht="17.25" customHeight="1">
      <c r="A44" s="11"/>
      <c r="B44" s="445"/>
      <c r="C44" s="215" t="s">
        <v>245</v>
      </c>
      <c r="D44" s="221" t="s">
        <v>246</v>
      </c>
      <c r="E44" s="88" t="s">
        <v>232</v>
      </c>
      <c r="F44" s="216" t="s">
        <v>247</v>
      </c>
      <c r="G44" s="254" t="s">
        <v>248</v>
      </c>
      <c r="H44" s="64" t="s">
        <v>249</v>
      </c>
      <c r="I44" s="64" t="s">
        <v>250</v>
      </c>
      <c r="J44" s="65">
        <v>0.35499999999999998</v>
      </c>
      <c r="K44" s="66">
        <v>0.38100000000000001</v>
      </c>
      <c r="L44" s="542" t="s">
        <v>251</v>
      </c>
      <c r="M44" s="526" t="s">
        <v>252</v>
      </c>
      <c r="N44" s="489"/>
    </row>
    <row r="45" spans="1:14" s="7" customFormat="1" ht="17.25" customHeight="1">
      <c r="A45" s="11"/>
      <c r="B45" s="445"/>
      <c r="C45" s="215" t="s">
        <v>253</v>
      </c>
      <c r="D45" s="219" t="s">
        <v>254</v>
      </c>
      <c r="E45" s="88" t="s">
        <v>232</v>
      </c>
      <c r="F45" s="216" t="s">
        <v>255</v>
      </c>
      <c r="G45" s="254" t="s">
        <v>256</v>
      </c>
      <c r="H45" s="64" t="s">
        <v>257</v>
      </c>
      <c r="I45" s="64" t="s">
        <v>258</v>
      </c>
      <c r="J45" s="83">
        <v>0.46500000000000002</v>
      </c>
      <c r="K45" s="68">
        <v>0.34899999999999998</v>
      </c>
      <c r="L45" s="542"/>
      <c r="M45" s="543"/>
      <c r="N45" s="489"/>
    </row>
    <row r="46" spans="1:14" s="7" customFormat="1" ht="12.95" customHeight="1">
      <c r="A46" s="11"/>
      <c r="B46" s="445"/>
      <c r="C46" s="215" t="s">
        <v>259</v>
      </c>
      <c r="D46" s="215" t="s">
        <v>106</v>
      </c>
      <c r="E46" s="88" t="s">
        <v>260</v>
      </c>
      <c r="F46" s="216" t="s">
        <v>261</v>
      </c>
      <c r="G46" s="254" t="s">
        <v>262</v>
      </c>
      <c r="H46" s="67" t="s">
        <v>263</v>
      </c>
      <c r="I46" s="67" t="s">
        <v>264</v>
      </c>
      <c r="J46" s="65">
        <v>0.80700000000000005</v>
      </c>
      <c r="K46" s="66">
        <v>0.14499999999999999</v>
      </c>
      <c r="L46" s="544" t="s">
        <v>265</v>
      </c>
      <c r="M46" s="526" t="s">
        <v>266</v>
      </c>
      <c r="N46" s="489"/>
    </row>
    <row r="47" spans="1:14" s="7" customFormat="1" ht="33.75" customHeight="1">
      <c r="A47" s="11"/>
      <c r="B47" s="445"/>
      <c r="C47" s="97"/>
      <c r="D47" s="97"/>
      <c r="E47" s="67"/>
      <c r="F47" s="182"/>
      <c r="G47" s="183"/>
      <c r="H47" s="50"/>
      <c r="I47" s="50"/>
      <c r="J47" s="51" t="s">
        <v>267</v>
      </c>
      <c r="K47" s="68">
        <v>0.754</v>
      </c>
      <c r="L47" s="544"/>
      <c r="M47" s="528"/>
      <c r="N47" s="489"/>
    </row>
    <row r="48" spans="1:14" s="7" customFormat="1" ht="13.35" customHeight="1">
      <c r="A48" s="11"/>
      <c r="B48" s="445"/>
      <c r="C48" s="172"/>
      <c r="D48" s="97"/>
      <c r="E48" s="67"/>
      <c r="F48" s="182"/>
      <c r="G48" s="183"/>
      <c r="H48" s="48"/>
      <c r="I48" s="48"/>
      <c r="J48" s="53" t="s">
        <v>115</v>
      </c>
      <c r="K48" s="68">
        <v>0.42499999999999999</v>
      </c>
      <c r="L48" s="545" t="s">
        <v>268</v>
      </c>
      <c r="M48" s="526" t="s">
        <v>269</v>
      </c>
      <c r="N48" s="489"/>
    </row>
    <row r="49" spans="1:14" s="7" customFormat="1" ht="13.35" customHeight="1">
      <c r="A49" s="11"/>
      <c r="B49" s="445"/>
      <c r="C49" s="215"/>
      <c r="D49" s="215"/>
      <c r="E49" s="88"/>
      <c r="F49" s="216"/>
      <c r="G49" s="254"/>
      <c r="H49" s="264"/>
      <c r="I49" s="264"/>
      <c r="J49" s="104"/>
      <c r="K49" s="105"/>
      <c r="L49" s="527"/>
      <c r="M49" s="527"/>
      <c r="N49" s="489"/>
    </row>
    <row r="50" spans="1:14" s="7" customFormat="1" ht="12.75" customHeight="1">
      <c r="A50" s="11"/>
      <c r="B50" s="445"/>
      <c r="C50" s="215"/>
      <c r="D50" s="215"/>
      <c r="E50" s="88"/>
      <c r="F50" s="216"/>
      <c r="G50" s="254"/>
      <c r="H50" s="265"/>
      <c r="I50" s="265"/>
      <c r="J50" s="104"/>
      <c r="K50" s="105"/>
      <c r="L50" s="528"/>
      <c r="M50" s="528"/>
      <c r="N50" s="489"/>
    </row>
    <row r="51" spans="1:14" s="7" customFormat="1" ht="12.95" customHeight="1">
      <c r="A51" s="11"/>
      <c r="B51" s="445"/>
      <c r="C51" s="215"/>
      <c r="D51" s="222" t="s">
        <v>270</v>
      </c>
      <c r="E51" s="88"/>
      <c r="F51" s="216"/>
      <c r="G51" s="254"/>
      <c r="H51" s="265"/>
      <c r="I51" s="265"/>
      <c r="J51" s="104"/>
      <c r="K51" s="105"/>
      <c r="L51" s="524" t="s">
        <v>271</v>
      </c>
      <c r="M51" s="526" t="s">
        <v>272</v>
      </c>
      <c r="N51" s="378"/>
    </row>
    <row r="52" spans="1:14" s="7" customFormat="1" ht="12.95" customHeight="1">
      <c r="A52" s="11"/>
      <c r="B52" s="445"/>
      <c r="C52" s="215"/>
      <c r="D52" s="190" t="s">
        <v>273</v>
      </c>
      <c r="E52" s="88"/>
      <c r="F52" s="216"/>
      <c r="G52" s="263"/>
      <c r="H52" s="265"/>
      <c r="I52" s="265"/>
      <c r="J52" s="104"/>
      <c r="K52" s="105"/>
      <c r="L52" s="461"/>
      <c r="M52" s="527"/>
      <c r="N52" s="378"/>
    </row>
    <row r="53" spans="1:14" s="7" customFormat="1" ht="15" customHeight="1">
      <c r="A53" s="11"/>
      <c r="B53" s="445"/>
      <c r="C53" s="215"/>
      <c r="D53" s="216"/>
      <c r="E53" s="265"/>
      <c r="F53" s="216"/>
      <c r="G53" s="392"/>
      <c r="H53" s="265"/>
      <c r="I53" s="265"/>
      <c r="J53" s="393"/>
      <c r="K53" s="394"/>
      <c r="L53" s="525"/>
      <c r="M53" s="528"/>
      <c r="N53" s="378"/>
    </row>
    <row r="54" spans="1:14" s="7" customFormat="1" ht="95.25" customHeight="1">
      <c r="A54" s="11"/>
      <c r="B54" s="445"/>
      <c r="C54" s="241"/>
      <c r="D54" s="395"/>
      <c r="E54" s="364"/>
      <c r="F54" s="282"/>
      <c r="G54" s="396"/>
      <c r="H54" s="364"/>
      <c r="I54" s="364"/>
      <c r="J54" s="397"/>
      <c r="K54" s="398"/>
      <c r="L54" s="455" t="s">
        <v>431</v>
      </c>
      <c r="M54" s="493" t="s">
        <v>432</v>
      </c>
      <c r="N54" s="378"/>
    </row>
    <row r="55" spans="1:14" s="7" customFormat="1" ht="96.75" customHeight="1">
      <c r="A55" s="12"/>
      <c r="B55" s="499"/>
      <c r="C55" s="388"/>
      <c r="D55" s="399"/>
      <c r="E55" s="383"/>
      <c r="F55" s="389"/>
      <c r="G55" s="400"/>
      <c r="H55" s="383"/>
      <c r="I55" s="383"/>
      <c r="J55" s="401"/>
      <c r="K55" s="402"/>
      <c r="L55" s="492"/>
      <c r="M55" s="494"/>
      <c r="N55" s="379"/>
    </row>
    <row r="56" spans="1:14" s="38" customFormat="1" ht="23.25" customHeight="1">
      <c r="A56" s="11">
        <v>4</v>
      </c>
      <c r="B56" s="40" t="s">
        <v>54</v>
      </c>
      <c r="C56" s="171" t="s">
        <v>274</v>
      </c>
      <c r="D56" s="178" t="s">
        <v>55</v>
      </c>
      <c r="E56" s="268" t="s">
        <v>275</v>
      </c>
      <c r="F56" s="239" t="s">
        <v>276</v>
      </c>
      <c r="G56" s="269" t="s">
        <v>277</v>
      </c>
      <c r="H56" s="380"/>
      <c r="I56" s="380" t="s">
        <v>278</v>
      </c>
      <c r="J56" s="381">
        <v>1</v>
      </c>
      <c r="K56" s="382" t="s">
        <v>279</v>
      </c>
      <c r="L56" s="529" t="s">
        <v>280</v>
      </c>
      <c r="M56" s="478"/>
      <c r="N56" s="374"/>
    </row>
    <row r="57" spans="1:14" s="38" customFormat="1" ht="18.75" customHeight="1">
      <c r="A57" s="39"/>
      <c r="B57" s="40"/>
      <c r="C57" s="100" t="s">
        <v>281</v>
      </c>
      <c r="D57" s="95" t="s">
        <v>107</v>
      </c>
      <c r="E57" s="268"/>
      <c r="F57" s="239"/>
      <c r="G57" s="269"/>
      <c r="H57" s="71"/>
      <c r="I57" s="71"/>
      <c r="J57" s="72"/>
      <c r="K57" s="73"/>
      <c r="L57" s="529"/>
      <c r="M57" s="461"/>
      <c r="N57" s="378"/>
    </row>
    <row r="58" spans="1:14" s="38" customFormat="1" ht="18.75" customHeight="1">
      <c r="A58" s="39"/>
      <c r="B58" s="40"/>
      <c r="C58" s="100" t="s">
        <v>282</v>
      </c>
      <c r="D58" s="95" t="s">
        <v>108</v>
      </c>
      <c r="E58" s="268"/>
      <c r="F58" s="239"/>
      <c r="G58" s="269"/>
      <c r="H58" s="74"/>
      <c r="I58" s="74"/>
      <c r="J58" s="72"/>
      <c r="K58" s="73"/>
      <c r="L58" s="529"/>
      <c r="M58" s="384"/>
      <c r="N58" s="368"/>
    </row>
    <row r="59" spans="1:14" s="38" customFormat="1" ht="18.75" customHeight="1">
      <c r="A59" s="39"/>
      <c r="B59" s="40"/>
      <c r="C59" s="100" t="s">
        <v>283</v>
      </c>
      <c r="D59" s="95" t="s">
        <v>72</v>
      </c>
      <c r="E59" s="268" t="s">
        <v>275</v>
      </c>
      <c r="F59" s="239"/>
      <c r="G59" s="269" t="s">
        <v>284</v>
      </c>
      <c r="H59" s="270"/>
      <c r="I59" s="75" t="s">
        <v>285</v>
      </c>
      <c r="J59" s="76">
        <v>1</v>
      </c>
      <c r="K59" s="77">
        <v>0</v>
      </c>
      <c r="L59" s="530"/>
      <c r="M59" s="384"/>
      <c r="N59" s="368"/>
    </row>
    <row r="60" spans="1:14" s="38" customFormat="1" ht="28.5" customHeight="1">
      <c r="A60" s="11"/>
      <c r="B60" s="191"/>
      <c r="C60" s="100"/>
      <c r="D60" s="95"/>
      <c r="E60" s="55"/>
      <c r="F60" s="239"/>
      <c r="G60" s="248"/>
      <c r="H60" s="78"/>
      <c r="I60" s="78"/>
      <c r="J60" s="51" t="s">
        <v>166</v>
      </c>
      <c r="K60" s="52" t="s">
        <v>286</v>
      </c>
      <c r="L60" s="271" t="s">
        <v>287</v>
      </c>
      <c r="M60" s="384"/>
      <c r="N60" s="368"/>
    </row>
    <row r="61" spans="1:14" s="38" customFormat="1" ht="21.75" customHeight="1">
      <c r="A61" s="11"/>
      <c r="B61" s="191"/>
      <c r="C61" s="97"/>
      <c r="D61" s="97" t="s">
        <v>429</v>
      </c>
      <c r="E61" s="67"/>
      <c r="F61" s="182"/>
      <c r="G61" s="92"/>
      <c r="H61" s="272"/>
      <c r="I61" s="273"/>
      <c r="J61" s="53" t="s">
        <v>115</v>
      </c>
      <c r="K61" s="52"/>
      <c r="L61" s="463" t="s">
        <v>288</v>
      </c>
      <c r="M61" s="384"/>
      <c r="N61" s="368"/>
    </row>
    <row r="62" spans="1:14" s="38" customFormat="1" ht="26.25" customHeight="1">
      <c r="A62" s="11"/>
      <c r="B62" s="191"/>
      <c r="C62" s="172"/>
      <c r="D62" s="274" t="s">
        <v>467</v>
      </c>
      <c r="E62" s="67"/>
      <c r="F62" s="182"/>
      <c r="G62" s="275"/>
      <c r="H62" s="276"/>
      <c r="I62" s="277"/>
      <c r="J62" s="53"/>
      <c r="K62" s="52"/>
      <c r="L62" s="470"/>
      <c r="M62" s="207"/>
      <c r="N62" s="385"/>
    </row>
    <row r="63" spans="1:14" s="38" customFormat="1" ht="15" customHeight="1">
      <c r="A63" s="10">
        <v>5</v>
      </c>
      <c r="B63" s="442" t="s">
        <v>289</v>
      </c>
      <c r="C63" s="170" t="s">
        <v>290</v>
      </c>
      <c r="D63" s="170" t="s">
        <v>291</v>
      </c>
      <c r="E63" s="54" t="s">
        <v>232</v>
      </c>
      <c r="F63" s="213" t="s">
        <v>22</v>
      </c>
      <c r="G63" s="214" t="s">
        <v>292</v>
      </c>
      <c r="H63" s="79" t="s">
        <v>293</v>
      </c>
      <c r="I63" s="79" t="s">
        <v>137</v>
      </c>
      <c r="J63" s="80">
        <v>1</v>
      </c>
      <c r="K63" s="81">
        <v>0.77</v>
      </c>
      <c r="L63" s="531" t="s">
        <v>294</v>
      </c>
      <c r="M63" s="534" t="s">
        <v>295</v>
      </c>
      <c r="N63" s="501"/>
    </row>
    <row r="64" spans="1:14" s="38" customFormat="1" ht="15" customHeight="1">
      <c r="A64" s="11"/>
      <c r="B64" s="443"/>
      <c r="C64" s="171" t="s">
        <v>296</v>
      </c>
      <c r="D64" s="171" t="s">
        <v>297</v>
      </c>
      <c r="E64" s="55" t="s">
        <v>232</v>
      </c>
      <c r="F64" s="239" t="s">
        <v>23</v>
      </c>
      <c r="G64" s="248" t="s">
        <v>298</v>
      </c>
      <c r="H64" s="82" t="s">
        <v>293</v>
      </c>
      <c r="I64" s="82" t="s">
        <v>299</v>
      </c>
      <c r="J64" s="83">
        <v>1</v>
      </c>
      <c r="K64" s="84">
        <v>0.74</v>
      </c>
      <c r="L64" s="532"/>
      <c r="M64" s="535"/>
      <c r="N64" s="502"/>
    </row>
    <row r="65" spans="1:14" s="38" customFormat="1" ht="15" customHeight="1">
      <c r="A65" s="11"/>
      <c r="B65" s="443"/>
      <c r="C65" s="171" t="s">
        <v>300</v>
      </c>
      <c r="D65" s="171" t="s">
        <v>301</v>
      </c>
      <c r="E65" s="55" t="s">
        <v>232</v>
      </c>
      <c r="F65" s="239" t="s">
        <v>302</v>
      </c>
      <c r="G65" s="248" t="s">
        <v>292</v>
      </c>
      <c r="H65" s="82" t="s">
        <v>303</v>
      </c>
      <c r="I65" s="82" t="s">
        <v>293</v>
      </c>
      <c r="J65" s="83">
        <v>1</v>
      </c>
      <c r="K65" s="84">
        <v>0.75</v>
      </c>
      <c r="L65" s="532"/>
      <c r="M65" s="535"/>
      <c r="N65" s="502"/>
    </row>
    <row r="66" spans="1:14" s="38" customFormat="1" ht="15" customHeight="1">
      <c r="A66" s="11"/>
      <c r="B66" s="443"/>
      <c r="C66" s="100" t="s">
        <v>304</v>
      </c>
      <c r="D66" s="100" t="s">
        <v>109</v>
      </c>
      <c r="E66" s="67" t="s">
        <v>232</v>
      </c>
      <c r="F66" s="93" t="s">
        <v>305</v>
      </c>
      <c r="G66" s="92" t="s">
        <v>306</v>
      </c>
      <c r="H66" s="82" t="s">
        <v>307</v>
      </c>
      <c r="I66" s="82" t="s">
        <v>293</v>
      </c>
      <c r="J66" s="83">
        <v>1</v>
      </c>
      <c r="K66" s="84">
        <v>0.79</v>
      </c>
      <c r="L66" s="532"/>
      <c r="M66" s="535"/>
      <c r="N66" s="502"/>
    </row>
    <row r="67" spans="1:14" s="38" customFormat="1" ht="15" customHeight="1">
      <c r="A67" s="11"/>
      <c r="B67" s="443"/>
      <c r="C67" s="100"/>
      <c r="D67" s="100"/>
      <c r="E67" s="67"/>
      <c r="F67" s="93"/>
      <c r="G67" s="92"/>
      <c r="H67" s="82"/>
      <c r="I67" s="82"/>
      <c r="J67" s="85" t="s">
        <v>267</v>
      </c>
      <c r="K67" s="84">
        <v>0.9</v>
      </c>
      <c r="L67" s="532"/>
      <c r="M67" s="535"/>
      <c r="N67" s="502"/>
    </row>
    <row r="68" spans="1:14" s="38" customFormat="1" ht="15" customHeight="1">
      <c r="A68" s="11"/>
      <c r="B68" s="443"/>
      <c r="C68" s="97"/>
      <c r="D68" s="97"/>
      <c r="E68" s="67"/>
      <c r="F68" s="182"/>
      <c r="G68" s="183"/>
      <c r="H68" s="50"/>
      <c r="I68" s="50"/>
      <c r="J68" s="53" t="s">
        <v>115</v>
      </c>
      <c r="K68" s="84">
        <v>0.77</v>
      </c>
      <c r="L68" s="532"/>
      <c r="M68" s="535"/>
      <c r="N68" s="502"/>
    </row>
    <row r="69" spans="1:14" s="38" customFormat="1" ht="15" customHeight="1">
      <c r="A69" s="11"/>
      <c r="B69" s="443"/>
      <c r="C69" s="97"/>
      <c r="D69" s="278" t="s">
        <v>308</v>
      </c>
      <c r="E69" s="67"/>
      <c r="F69" s="182"/>
      <c r="G69" s="183"/>
      <c r="H69" s="50"/>
      <c r="I69" s="50"/>
      <c r="J69" s="53"/>
      <c r="K69" s="84"/>
      <c r="L69" s="533"/>
      <c r="M69" s="536"/>
      <c r="N69" s="502"/>
    </row>
    <row r="70" spans="1:14" s="38" customFormat="1" ht="12.95" customHeight="1">
      <c r="A70" s="11"/>
      <c r="B70" s="443"/>
      <c r="C70" s="172"/>
      <c r="D70" s="279" t="s">
        <v>309</v>
      </c>
      <c r="E70" s="67"/>
      <c r="F70" s="182"/>
      <c r="G70" s="183"/>
      <c r="H70" s="48"/>
      <c r="I70" s="48"/>
      <c r="J70" s="280"/>
      <c r="K70" s="98"/>
      <c r="L70" s="537" t="s">
        <v>310</v>
      </c>
      <c r="M70" s="539" t="s">
        <v>311</v>
      </c>
      <c r="N70" s="502"/>
    </row>
    <row r="71" spans="1:14" s="38" customFormat="1" ht="12.95" customHeight="1">
      <c r="A71" s="11"/>
      <c r="B71" s="443"/>
      <c r="C71" s="215"/>
      <c r="D71" s="216"/>
      <c r="E71" s="265"/>
      <c r="F71" s="216"/>
      <c r="G71" s="49"/>
      <c r="H71" s="386"/>
      <c r="I71" s="386"/>
      <c r="J71" s="403"/>
      <c r="K71" s="404"/>
      <c r="L71" s="538"/>
      <c r="M71" s="507"/>
      <c r="N71" s="502"/>
    </row>
    <row r="72" spans="1:14" s="38" customFormat="1" ht="12.95" customHeight="1">
      <c r="A72" s="11"/>
      <c r="B72" s="443"/>
      <c r="C72" s="241"/>
      <c r="D72" s="282"/>
      <c r="E72" s="364"/>
      <c r="F72" s="282"/>
      <c r="G72" s="405"/>
      <c r="H72" s="283"/>
      <c r="I72" s="283"/>
      <c r="J72" s="387"/>
      <c r="K72" s="406"/>
      <c r="L72" s="538"/>
      <c r="M72" s="507"/>
      <c r="N72" s="502"/>
    </row>
    <row r="73" spans="1:14" s="38" customFormat="1" ht="35.25" customHeight="1">
      <c r="A73" s="11"/>
      <c r="B73" s="443"/>
      <c r="C73" s="241"/>
      <c r="D73" s="282"/>
      <c r="E73" s="364"/>
      <c r="F73" s="282"/>
      <c r="G73" s="405"/>
      <c r="H73" s="283"/>
      <c r="I73" s="283"/>
      <c r="J73" s="387"/>
      <c r="K73" s="406"/>
      <c r="L73" s="503" t="s">
        <v>167</v>
      </c>
      <c r="M73" s="369" t="s">
        <v>312</v>
      </c>
      <c r="N73" s="365"/>
    </row>
    <row r="74" spans="1:14" s="38" customFormat="1" ht="35.25" customHeight="1">
      <c r="A74" s="11"/>
      <c r="B74" s="443"/>
      <c r="C74" s="241"/>
      <c r="D74" s="282"/>
      <c r="E74" s="364"/>
      <c r="F74" s="282"/>
      <c r="G74" s="405"/>
      <c r="H74" s="283"/>
      <c r="I74" s="283"/>
      <c r="J74" s="387"/>
      <c r="K74" s="406"/>
      <c r="L74" s="504"/>
      <c r="M74" s="370"/>
      <c r="N74" s="365"/>
    </row>
    <row r="75" spans="1:14" s="38" customFormat="1" ht="23.25" customHeight="1">
      <c r="A75" s="11"/>
      <c r="B75" s="443"/>
      <c r="C75" s="241"/>
      <c r="D75" s="282"/>
      <c r="E75" s="364"/>
      <c r="F75" s="282"/>
      <c r="G75" s="405"/>
      <c r="H75" s="283"/>
      <c r="I75" s="283"/>
      <c r="J75" s="387"/>
      <c r="K75" s="406"/>
      <c r="L75" s="504"/>
      <c r="M75" s="370"/>
      <c r="N75" s="365"/>
    </row>
    <row r="76" spans="1:14" s="38" customFormat="1" ht="33" customHeight="1">
      <c r="A76" s="11"/>
      <c r="B76" s="443"/>
      <c r="C76" s="241"/>
      <c r="D76" s="395"/>
      <c r="E76" s="364"/>
      <c r="F76" s="282"/>
      <c r="G76" s="405"/>
      <c r="H76" s="283"/>
      <c r="I76" s="283"/>
      <c r="J76" s="387"/>
      <c r="K76" s="406"/>
      <c r="L76" s="505"/>
      <c r="M76" s="371"/>
      <c r="N76" s="365"/>
    </row>
    <row r="77" spans="1:14" s="38" customFormat="1" ht="44.25" customHeight="1">
      <c r="A77" s="11"/>
      <c r="B77" s="443"/>
      <c r="C77" s="241"/>
      <c r="D77" s="395"/>
      <c r="E77" s="364"/>
      <c r="F77" s="282"/>
      <c r="G77" s="405"/>
      <c r="H77" s="283"/>
      <c r="I77" s="283"/>
      <c r="J77" s="387"/>
      <c r="K77" s="406"/>
      <c r="L77" s="281" t="s">
        <v>313</v>
      </c>
      <c r="M77" s="372"/>
      <c r="N77" s="365"/>
    </row>
    <row r="78" spans="1:14" s="38" customFormat="1" ht="12.95" customHeight="1">
      <c r="A78" s="11"/>
      <c r="B78" s="443"/>
      <c r="C78" s="241"/>
      <c r="D78" s="282"/>
      <c r="E78" s="364"/>
      <c r="F78" s="282"/>
      <c r="G78" s="405"/>
      <c r="H78" s="283"/>
      <c r="I78" s="283"/>
      <c r="J78" s="387"/>
      <c r="K78" s="406"/>
      <c r="L78" s="506" t="s">
        <v>314</v>
      </c>
      <c r="M78" s="506" t="s">
        <v>315</v>
      </c>
      <c r="N78" s="365"/>
    </row>
    <row r="79" spans="1:14" s="38" customFormat="1" ht="12.95" customHeight="1">
      <c r="A79" s="11"/>
      <c r="B79" s="191"/>
      <c r="C79" s="241"/>
      <c r="D79" s="282"/>
      <c r="E79" s="364"/>
      <c r="F79" s="282"/>
      <c r="G79" s="405"/>
      <c r="H79" s="283"/>
      <c r="I79" s="283"/>
      <c r="J79" s="387"/>
      <c r="K79" s="406"/>
      <c r="L79" s="507"/>
      <c r="M79" s="509"/>
      <c r="N79" s="365"/>
    </row>
    <row r="80" spans="1:14" s="38" customFormat="1" ht="14.25" customHeight="1">
      <c r="A80" s="11"/>
      <c r="B80" s="191"/>
      <c r="C80" s="388"/>
      <c r="D80" s="389"/>
      <c r="E80" s="383"/>
      <c r="F80" s="389"/>
      <c r="G80" s="407"/>
      <c r="H80" s="390"/>
      <c r="I80" s="390"/>
      <c r="J80" s="391"/>
      <c r="K80" s="408"/>
      <c r="L80" s="508"/>
      <c r="M80" s="510"/>
      <c r="N80" s="365"/>
    </row>
    <row r="81" spans="1:14" s="38" customFormat="1" ht="12.95" customHeight="1">
      <c r="A81" s="10">
        <v>6</v>
      </c>
      <c r="B81" s="442" t="s">
        <v>56</v>
      </c>
      <c r="C81" s="170" t="s">
        <v>10</v>
      </c>
      <c r="D81" s="170" t="s">
        <v>110</v>
      </c>
      <c r="E81" s="54" t="s">
        <v>316</v>
      </c>
      <c r="F81" s="213" t="s">
        <v>317</v>
      </c>
      <c r="G81" s="214" t="s">
        <v>318</v>
      </c>
      <c r="H81" s="69">
        <v>1</v>
      </c>
      <c r="I81" s="69">
        <v>1</v>
      </c>
      <c r="J81" s="42">
        <v>100</v>
      </c>
      <c r="K81" s="86">
        <v>99.43</v>
      </c>
      <c r="L81" s="511" t="s">
        <v>319</v>
      </c>
      <c r="M81" s="514" t="s">
        <v>320</v>
      </c>
      <c r="N81" s="515" t="s">
        <v>321</v>
      </c>
    </row>
    <row r="82" spans="1:14" s="38" customFormat="1" ht="12.95" customHeight="1">
      <c r="A82" s="11"/>
      <c r="B82" s="443"/>
      <c r="C82" s="100" t="s">
        <v>11</v>
      </c>
      <c r="D82" s="100" t="s">
        <v>110</v>
      </c>
      <c r="E82" s="67" t="s">
        <v>232</v>
      </c>
      <c r="F82" s="93" t="s">
        <v>322</v>
      </c>
      <c r="G82" s="92" t="s">
        <v>323</v>
      </c>
      <c r="H82" s="70">
        <v>1</v>
      </c>
      <c r="I82" s="70">
        <v>1</v>
      </c>
      <c r="J82" s="42">
        <v>100</v>
      </c>
      <c r="K82" s="87">
        <v>99.28</v>
      </c>
      <c r="L82" s="512"/>
      <c r="M82" s="512"/>
      <c r="N82" s="475"/>
    </row>
    <row r="83" spans="1:14" s="38" customFormat="1" ht="12.95" customHeight="1">
      <c r="A83" s="11"/>
      <c r="B83" s="443"/>
      <c r="C83" s="100" t="s">
        <v>12</v>
      </c>
      <c r="D83" s="100" t="s">
        <v>324</v>
      </c>
      <c r="E83" s="67" t="s">
        <v>232</v>
      </c>
      <c r="F83" s="93" t="s">
        <v>322</v>
      </c>
      <c r="G83" s="92" t="s">
        <v>325</v>
      </c>
      <c r="H83" s="70">
        <v>1</v>
      </c>
      <c r="I83" s="70">
        <v>1</v>
      </c>
      <c r="J83" s="42">
        <v>100</v>
      </c>
      <c r="K83" s="87">
        <v>94.66</v>
      </c>
      <c r="L83" s="512"/>
      <c r="M83" s="512"/>
      <c r="N83" s="475"/>
    </row>
    <row r="84" spans="1:14" s="38" customFormat="1" ht="12.95" customHeight="1">
      <c r="A84" s="11"/>
      <c r="B84" s="443"/>
      <c r="C84" s="100" t="s">
        <v>13</v>
      </c>
      <c r="D84" s="284" t="s">
        <v>326</v>
      </c>
      <c r="E84" s="67" t="s">
        <v>260</v>
      </c>
      <c r="F84" s="93" t="s">
        <v>327</v>
      </c>
      <c r="G84" s="92" t="s">
        <v>328</v>
      </c>
      <c r="H84" s="70">
        <v>1</v>
      </c>
      <c r="I84" s="70">
        <v>1</v>
      </c>
      <c r="J84" s="42">
        <v>100</v>
      </c>
      <c r="K84" s="87">
        <v>94.02</v>
      </c>
      <c r="L84" s="512"/>
      <c r="M84" s="512"/>
      <c r="N84" s="475"/>
    </row>
    <row r="85" spans="1:14" s="38" customFormat="1" ht="12.95" customHeight="1">
      <c r="A85" s="11"/>
      <c r="B85" s="443"/>
      <c r="C85" s="100" t="s">
        <v>14</v>
      </c>
      <c r="D85" s="219" t="s">
        <v>329</v>
      </c>
      <c r="E85" s="88" t="s">
        <v>275</v>
      </c>
      <c r="F85" s="285" t="s">
        <v>31</v>
      </c>
      <c r="G85" s="92" t="s">
        <v>330</v>
      </c>
      <c r="H85" s="88" t="s">
        <v>331</v>
      </c>
      <c r="I85" s="88" t="s">
        <v>332</v>
      </c>
      <c r="J85" s="42">
        <v>100</v>
      </c>
      <c r="K85" s="87">
        <v>13.9</v>
      </c>
      <c r="L85" s="512"/>
      <c r="M85" s="512"/>
      <c r="N85" s="475"/>
    </row>
    <row r="86" spans="1:14" s="38" customFormat="1" ht="16.5" customHeight="1">
      <c r="A86" s="11"/>
      <c r="B86" s="443"/>
      <c r="C86" s="100" t="s">
        <v>333</v>
      </c>
      <c r="D86" s="286" t="s">
        <v>334</v>
      </c>
      <c r="E86" s="67" t="s">
        <v>232</v>
      </c>
      <c r="F86" s="216" t="s">
        <v>335</v>
      </c>
      <c r="G86" s="217" t="s">
        <v>336</v>
      </c>
      <c r="H86" s="89">
        <v>1</v>
      </c>
      <c r="I86" s="89">
        <v>1</v>
      </c>
      <c r="J86" s="42">
        <v>100</v>
      </c>
      <c r="K86" s="87">
        <v>92.7</v>
      </c>
      <c r="L86" s="513"/>
      <c r="M86" s="513"/>
      <c r="N86" s="516"/>
    </row>
    <row r="87" spans="1:14" s="38" customFormat="1" ht="12.95" customHeight="1">
      <c r="A87" s="11"/>
      <c r="B87" s="443"/>
      <c r="C87" s="100" t="s">
        <v>337</v>
      </c>
      <c r="D87" s="286" t="s">
        <v>338</v>
      </c>
      <c r="E87" s="67" t="s">
        <v>232</v>
      </c>
      <c r="F87" s="216" t="s">
        <v>339</v>
      </c>
      <c r="G87" s="217" t="s">
        <v>336</v>
      </c>
      <c r="H87" s="89">
        <v>0.99</v>
      </c>
      <c r="I87" s="89">
        <v>0.99</v>
      </c>
      <c r="J87" s="42">
        <v>99</v>
      </c>
      <c r="K87" s="87">
        <v>94.9</v>
      </c>
      <c r="L87" s="517" t="s">
        <v>340</v>
      </c>
      <c r="M87" s="520" t="s">
        <v>341</v>
      </c>
      <c r="N87" s="474" t="s">
        <v>321</v>
      </c>
    </row>
    <row r="88" spans="1:14" s="38" customFormat="1" ht="12.95" customHeight="1">
      <c r="A88" s="11"/>
      <c r="B88" s="443"/>
      <c r="C88" s="215" t="s">
        <v>342</v>
      </c>
      <c r="D88" s="286" t="s">
        <v>343</v>
      </c>
      <c r="E88" s="243" t="s">
        <v>232</v>
      </c>
      <c r="F88" s="216" t="s">
        <v>344</v>
      </c>
      <c r="G88" s="217" t="s">
        <v>345</v>
      </c>
      <c r="H88" s="89">
        <v>1</v>
      </c>
      <c r="I88" s="89">
        <v>1</v>
      </c>
      <c r="J88" s="42">
        <v>100</v>
      </c>
      <c r="K88" s="90">
        <v>98.6</v>
      </c>
      <c r="L88" s="518"/>
      <c r="M88" s="521"/>
      <c r="N88" s="475"/>
    </row>
    <row r="89" spans="1:14" s="38" customFormat="1" ht="12.95" customHeight="1">
      <c r="A89" s="11"/>
      <c r="B89" s="192"/>
      <c r="C89" s="97"/>
      <c r="D89" s="97"/>
      <c r="E89" s="67"/>
      <c r="F89" s="182"/>
      <c r="G89" s="183"/>
      <c r="H89" s="48"/>
      <c r="I89" s="48"/>
      <c r="J89" s="91" t="s">
        <v>267</v>
      </c>
      <c r="K89" s="87">
        <v>86.4</v>
      </c>
      <c r="L89" s="518"/>
      <c r="M89" s="521"/>
      <c r="N89" s="475"/>
    </row>
    <row r="90" spans="1:14" s="38" customFormat="1" ht="23.25" customHeight="1">
      <c r="A90" s="11"/>
      <c r="B90" s="192"/>
      <c r="C90" s="97"/>
      <c r="D90" s="172" t="s">
        <v>468</v>
      </c>
      <c r="E90" s="67"/>
      <c r="F90" s="182"/>
      <c r="G90" s="183"/>
      <c r="H90" s="48"/>
      <c r="I90" s="48"/>
      <c r="J90" s="173" t="s">
        <v>115</v>
      </c>
      <c r="K90" s="87">
        <f>(K81+K82+K83+K84+K85+K86+K87+K88)/8</f>
        <v>85.936250000000001</v>
      </c>
      <c r="L90" s="518"/>
      <c r="M90" s="521"/>
      <c r="N90" s="475"/>
    </row>
    <row r="91" spans="1:14" s="38" customFormat="1" ht="43.5" customHeight="1">
      <c r="A91" s="12"/>
      <c r="B91" s="29"/>
      <c r="C91" s="225"/>
      <c r="D91" s="287" t="s">
        <v>469</v>
      </c>
      <c r="E91" s="227"/>
      <c r="F91" s="228"/>
      <c r="G91" s="229"/>
      <c r="H91" s="230"/>
      <c r="I91" s="230"/>
      <c r="J91" s="288" t="s">
        <v>346</v>
      </c>
      <c r="K91" s="289"/>
      <c r="L91" s="519"/>
      <c r="M91" s="522"/>
      <c r="N91" s="476"/>
    </row>
    <row r="92" spans="1:14" s="38" customFormat="1" ht="12.95" customHeight="1">
      <c r="A92" s="10">
        <v>7</v>
      </c>
      <c r="B92" s="442" t="s">
        <v>36</v>
      </c>
      <c r="C92" s="170" t="s">
        <v>347</v>
      </c>
      <c r="D92" s="174" t="s">
        <v>44</v>
      </c>
      <c r="E92" s="54" t="s">
        <v>275</v>
      </c>
      <c r="F92" s="175"/>
      <c r="G92" s="176"/>
      <c r="H92" s="177"/>
      <c r="I92" s="177"/>
      <c r="J92" s="290"/>
      <c r="K92" s="31"/>
      <c r="L92" s="195" t="s">
        <v>348</v>
      </c>
      <c r="M92" s="459"/>
      <c r="N92" s="468"/>
    </row>
    <row r="93" spans="1:14" s="38" customFormat="1" ht="12.95" customHeight="1">
      <c r="A93" s="11"/>
      <c r="B93" s="443"/>
      <c r="C93" s="171" t="s">
        <v>349</v>
      </c>
      <c r="D93" s="178" t="s">
        <v>45</v>
      </c>
      <c r="E93" s="67" t="s">
        <v>275</v>
      </c>
      <c r="F93" s="179" t="s">
        <v>48</v>
      </c>
      <c r="G93" s="180" t="s">
        <v>350</v>
      </c>
      <c r="H93" s="119" t="s">
        <v>351</v>
      </c>
      <c r="I93" s="291" t="s">
        <v>352</v>
      </c>
      <c r="J93" s="120">
        <v>1</v>
      </c>
      <c r="K93" s="292">
        <v>0.255</v>
      </c>
      <c r="L93" s="194"/>
      <c r="M93" s="462"/>
      <c r="N93" s="465"/>
    </row>
    <row r="94" spans="1:14" s="38" customFormat="1" ht="12.95" customHeight="1">
      <c r="A94" s="11"/>
      <c r="B94" s="443"/>
      <c r="C94" s="100" t="s">
        <v>353</v>
      </c>
      <c r="D94" s="181" t="s">
        <v>116</v>
      </c>
      <c r="E94" s="88" t="s">
        <v>354</v>
      </c>
      <c r="F94" s="93" t="s">
        <v>111</v>
      </c>
      <c r="G94" s="67" t="s">
        <v>355</v>
      </c>
      <c r="H94" s="119" t="s">
        <v>356</v>
      </c>
      <c r="I94" s="291" t="s">
        <v>357</v>
      </c>
      <c r="J94" s="120">
        <v>1</v>
      </c>
      <c r="K94" s="292">
        <v>0.35899999999999999</v>
      </c>
      <c r="L94" s="194"/>
      <c r="M94" s="462"/>
      <c r="N94" s="465"/>
    </row>
    <row r="95" spans="1:14" s="38" customFormat="1" ht="12.75" customHeight="1">
      <c r="A95" s="11"/>
      <c r="B95" s="443"/>
      <c r="C95" s="100" t="s">
        <v>358</v>
      </c>
      <c r="D95" s="95" t="s">
        <v>25</v>
      </c>
      <c r="E95" s="67" t="s">
        <v>275</v>
      </c>
      <c r="F95" s="96" t="s">
        <v>33</v>
      </c>
      <c r="G95" s="67" t="s">
        <v>359</v>
      </c>
      <c r="H95" s="119" t="s">
        <v>360</v>
      </c>
      <c r="I95" s="291" t="s">
        <v>361</v>
      </c>
      <c r="J95" s="120" t="s">
        <v>362</v>
      </c>
      <c r="K95" s="292">
        <v>0.17299999999999999</v>
      </c>
      <c r="L95" s="194"/>
      <c r="M95" s="462"/>
      <c r="N95" s="465"/>
    </row>
    <row r="96" spans="1:14" s="38" customFormat="1" ht="12.75" customHeight="1">
      <c r="A96" s="11"/>
      <c r="B96" s="443"/>
      <c r="C96" s="97"/>
      <c r="D96" s="97"/>
      <c r="E96" s="67"/>
      <c r="F96" s="182"/>
      <c r="G96" s="183"/>
      <c r="H96" s="48"/>
      <c r="I96" s="48"/>
      <c r="J96" s="51" t="s">
        <v>267</v>
      </c>
      <c r="K96" s="84">
        <v>0.57999999999999996</v>
      </c>
      <c r="L96" s="196"/>
      <c r="M96" s="197"/>
      <c r="N96" s="469"/>
    </row>
    <row r="97" spans="1:16" s="38" customFormat="1" ht="12.75" customHeight="1">
      <c r="A97" s="11"/>
      <c r="B97" s="443"/>
      <c r="C97" s="97"/>
      <c r="D97" s="97"/>
      <c r="E97" s="67"/>
      <c r="F97" s="182"/>
      <c r="G97" s="183"/>
      <c r="H97" s="48"/>
      <c r="I97" s="48"/>
      <c r="J97" s="53" t="s">
        <v>115</v>
      </c>
      <c r="K97" s="84">
        <f>SUM(K93:K96)/4</f>
        <v>0.34175</v>
      </c>
      <c r="L97" s="463" t="s">
        <v>152</v>
      </c>
      <c r="M97" s="546"/>
      <c r="N97" s="549"/>
    </row>
    <row r="98" spans="1:16" s="38" customFormat="1" ht="12.75" customHeight="1">
      <c r="A98" s="11"/>
      <c r="B98" s="443"/>
      <c r="C98" s="97"/>
      <c r="D98" s="172" t="s">
        <v>366</v>
      </c>
      <c r="E98" s="67"/>
      <c r="F98" s="182"/>
      <c r="G98" s="183"/>
      <c r="H98" s="48"/>
      <c r="I98" s="48"/>
      <c r="J98" s="51"/>
      <c r="K98" s="84"/>
      <c r="L98" s="462"/>
      <c r="M98" s="547"/>
      <c r="N98" s="550"/>
    </row>
    <row r="99" spans="1:16" s="38" customFormat="1" ht="12.95" customHeight="1">
      <c r="A99" s="11"/>
      <c r="B99" s="443"/>
      <c r="C99" s="172"/>
      <c r="D99" s="190" t="s">
        <v>367</v>
      </c>
      <c r="E99" s="67"/>
      <c r="F99" s="182"/>
      <c r="G99" s="183"/>
      <c r="H99" s="48"/>
      <c r="I99" s="48"/>
      <c r="J99" s="293"/>
      <c r="K99" s="98"/>
      <c r="L99" s="462"/>
      <c r="M99" s="547"/>
      <c r="N99" s="550"/>
    </row>
    <row r="100" spans="1:16" s="38" customFormat="1" ht="12.95" customHeight="1">
      <c r="A100" s="11"/>
      <c r="B100" s="443"/>
      <c r="C100" s="267"/>
      <c r="D100" s="216"/>
      <c r="E100" s="265"/>
      <c r="F100" s="220"/>
      <c r="G100" s="49"/>
      <c r="H100" s="409"/>
      <c r="I100" s="409"/>
      <c r="J100" s="410"/>
      <c r="K100" s="411"/>
      <c r="L100" s="462"/>
      <c r="M100" s="548"/>
      <c r="N100" s="551"/>
    </row>
    <row r="101" spans="1:16" s="38" customFormat="1" ht="12.95" customHeight="1">
      <c r="A101" s="11"/>
      <c r="B101" s="443"/>
      <c r="C101" s="363"/>
      <c r="D101" s="282"/>
      <c r="E101" s="364"/>
      <c r="F101" s="412"/>
      <c r="G101" s="405"/>
      <c r="H101" s="413"/>
      <c r="I101" s="413"/>
      <c r="J101" s="414"/>
      <c r="K101" s="415"/>
      <c r="L101" s="463" t="s">
        <v>363</v>
      </c>
      <c r="M101" s="460" t="s">
        <v>364</v>
      </c>
      <c r="N101" s="465"/>
    </row>
    <row r="102" spans="1:16" s="38" customFormat="1" ht="12.95" customHeight="1">
      <c r="A102" s="11"/>
      <c r="B102" s="443"/>
      <c r="C102" s="241"/>
      <c r="D102" s="395"/>
      <c r="E102" s="364"/>
      <c r="F102" s="395"/>
      <c r="G102" s="364"/>
      <c r="H102" s="416"/>
      <c r="I102" s="416"/>
      <c r="J102" s="416"/>
      <c r="K102" s="417"/>
      <c r="L102" s="462"/>
      <c r="M102" s="462"/>
      <c r="N102" s="465"/>
    </row>
    <row r="103" spans="1:16" s="38" customFormat="1" ht="12.95" customHeight="1">
      <c r="A103" s="11"/>
      <c r="B103" s="443"/>
      <c r="C103" s="241"/>
      <c r="D103" s="395"/>
      <c r="E103" s="364"/>
      <c r="F103" s="395"/>
      <c r="G103" s="364"/>
      <c r="H103" s="416"/>
      <c r="I103" s="416"/>
      <c r="J103" s="416"/>
      <c r="K103" s="417"/>
      <c r="L103" s="462"/>
      <c r="M103" s="462"/>
      <c r="N103" s="465"/>
    </row>
    <row r="104" spans="1:16" s="38" customFormat="1" ht="14.25" customHeight="1">
      <c r="A104" s="11"/>
      <c r="B104" s="443"/>
      <c r="C104" s="241"/>
      <c r="D104" s="395"/>
      <c r="E104" s="364"/>
      <c r="F104" s="395"/>
      <c r="G104" s="364"/>
      <c r="H104" s="418"/>
      <c r="I104" s="418"/>
      <c r="J104" s="416"/>
      <c r="K104" s="417"/>
      <c r="L104" s="467"/>
      <c r="M104" s="467"/>
      <c r="N104" s="469"/>
    </row>
    <row r="105" spans="1:16" s="38" customFormat="1" ht="12.95" customHeight="1">
      <c r="A105" s="11"/>
      <c r="B105" s="443"/>
      <c r="C105" s="241"/>
      <c r="D105" s="395"/>
      <c r="E105" s="364"/>
      <c r="F105" s="282"/>
      <c r="G105" s="364"/>
      <c r="H105" s="364"/>
      <c r="I105" s="364"/>
      <c r="J105" s="397"/>
      <c r="K105" s="398"/>
      <c r="L105" s="463" t="s">
        <v>153</v>
      </c>
      <c r="M105" s="491" t="s">
        <v>365</v>
      </c>
      <c r="N105" s="464" t="s">
        <v>154</v>
      </c>
    </row>
    <row r="106" spans="1:16" s="38" customFormat="1" ht="12.95" customHeight="1">
      <c r="A106" s="11"/>
      <c r="B106" s="443"/>
      <c r="C106" s="241"/>
      <c r="D106" s="395"/>
      <c r="E106" s="364"/>
      <c r="F106" s="282"/>
      <c r="G106" s="364"/>
      <c r="H106" s="364"/>
      <c r="I106" s="364"/>
      <c r="J106" s="397"/>
      <c r="K106" s="398"/>
      <c r="L106" s="462"/>
      <c r="M106" s="462"/>
      <c r="N106" s="465"/>
    </row>
    <row r="107" spans="1:16" s="38" customFormat="1" ht="12.95" customHeight="1">
      <c r="A107" s="11"/>
      <c r="B107" s="443"/>
      <c r="C107" s="241"/>
      <c r="D107" s="395"/>
      <c r="E107" s="364"/>
      <c r="F107" s="282"/>
      <c r="G107" s="364"/>
      <c r="H107" s="364"/>
      <c r="I107" s="364"/>
      <c r="J107" s="397"/>
      <c r="K107" s="398"/>
      <c r="L107" s="462"/>
      <c r="M107" s="462"/>
      <c r="N107" s="465"/>
    </row>
    <row r="108" spans="1:16" s="38" customFormat="1" ht="12.95" customHeight="1">
      <c r="A108" s="12"/>
      <c r="B108" s="446"/>
      <c r="C108" s="388"/>
      <c r="D108" s="399"/>
      <c r="E108" s="383"/>
      <c r="F108" s="389"/>
      <c r="G108" s="383"/>
      <c r="H108" s="383"/>
      <c r="I108" s="383"/>
      <c r="J108" s="401"/>
      <c r="K108" s="402"/>
      <c r="L108" s="470"/>
      <c r="M108" s="470"/>
      <c r="N108" s="471"/>
    </row>
    <row r="109" spans="1:16" s="9" customFormat="1" ht="12.95" customHeight="1">
      <c r="A109" s="10">
        <v>8</v>
      </c>
      <c r="B109" s="442" t="s">
        <v>58</v>
      </c>
      <c r="C109" s="294" t="s">
        <v>368</v>
      </c>
      <c r="D109" s="295" t="s">
        <v>73</v>
      </c>
      <c r="E109" s="54" t="s">
        <v>232</v>
      </c>
      <c r="F109" s="213" t="s">
        <v>112</v>
      </c>
      <c r="G109" s="214" t="s">
        <v>369</v>
      </c>
      <c r="H109" s="296">
        <v>1</v>
      </c>
      <c r="I109" s="296">
        <v>1</v>
      </c>
      <c r="J109" s="296">
        <v>1</v>
      </c>
      <c r="K109" s="296">
        <v>1</v>
      </c>
      <c r="L109" s="297" t="s">
        <v>370</v>
      </c>
      <c r="M109" s="373"/>
      <c r="N109" s="374"/>
      <c r="O109" s="38"/>
      <c r="P109" s="189"/>
    </row>
    <row r="110" spans="1:16" s="9" customFormat="1" ht="12.95" customHeight="1">
      <c r="A110" s="11"/>
      <c r="B110" s="443"/>
      <c r="C110" s="298" t="s">
        <v>371</v>
      </c>
      <c r="D110" s="299" t="s">
        <v>74</v>
      </c>
      <c r="E110" s="67" t="s">
        <v>275</v>
      </c>
      <c r="F110" s="93" t="s">
        <v>372</v>
      </c>
      <c r="G110" s="92" t="s">
        <v>373</v>
      </c>
      <c r="H110" s="119">
        <v>1</v>
      </c>
      <c r="I110" s="119">
        <v>1</v>
      </c>
      <c r="J110" s="119">
        <v>1</v>
      </c>
      <c r="K110" s="119">
        <v>1</v>
      </c>
      <c r="L110" s="460" t="s">
        <v>374</v>
      </c>
      <c r="M110" s="460" t="s">
        <v>375</v>
      </c>
      <c r="N110" s="489" t="s">
        <v>376</v>
      </c>
      <c r="O110" s="38"/>
      <c r="P110" s="189"/>
    </row>
    <row r="111" spans="1:16" s="9" customFormat="1" ht="12.95" customHeight="1">
      <c r="A111" s="11"/>
      <c r="B111" s="443"/>
      <c r="C111" s="298" t="s">
        <v>377</v>
      </c>
      <c r="D111" s="299" t="s">
        <v>75</v>
      </c>
      <c r="E111" s="67" t="s">
        <v>316</v>
      </c>
      <c r="F111" s="93" t="s">
        <v>113</v>
      </c>
      <c r="G111" s="92" t="s">
        <v>378</v>
      </c>
      <c r="H111" s="119">
        <v>1</v>
      </c>
      <c r="I111" s="119">
        <v>1</v>
      </c>
      <c r="J111" s="119">
        <v>1</v>
      </c>
      <c r="K111" s="119">
        <v>1</v>
      </c>
      <c r="L111" s="460"/>
      <c r="M111" s="460"/>
      <c r="N111" s="489"/>
      <c r="O111" s="38"/>
      <c r="P111" s="189"/>
    </row>
    <row r="112" spans="1:16" s="9" customFormat="1" ht="12.95" customHeight="1">
      <c r="A112" s="11"/>
      <c r="B112" s="191"/>
      <c r="C112" s="300" t="s">
        <v>76</v>
      </c>
      <c r="D112" s="299"/>
      <c r="E112" s="67"/>
      <c r="F112" s="93"/>
      <c r="G112" s="92"/>
      <c r="H112" s="119"/>
      <c r="I112" s="119"/>
      <c r="J112" s="119"/>
      <c r="K112" s="119"/>
      <c r="L112" s="460"/>
      <c r="M112" s="460"/>
      <c r="N112" s="489"/>
      <c r="O112" s="38"/>
      <c r="P112" s="189"/>
    </row>
    <row r="113" spans="1:16" s="9" customFormat="1" ht="12.95" customHeight="1">
      <c r="A113" s="11"/>
      <c r="B113" s="191"/>
      <c r="C113" s="298" t="s">
        <v>379</v>
      </c>
      <c r="D113" s="299" t="s">
        <v>129</v>
      </c>
      <c r="E113" s="67" t="s">
        <v>232</v>
      </c>
      <c r="F113" s="93" t="s">
        <v>112</v>
      </c>
      <c r="G113" s="92" t="s">
        <v>380</v>
      </c>
      <c r="H113" s="119">
        <v>1</v>
      </c>
      <c r="I113" s="119">
        <v>1</v>
      </c>
      <c r="J113" s="119">
        <v>1</v>
      </c>
      <c r="K113" s="119">
        <v>1</v>
      </c>
      <c r="L113" s="460"/>
      <c r="M113" s="460"/>
      <c r="N113" s="489"/>
      <c r="O113" s="38"/>
      <c r="P113" s="189"/>
    </row>
    <row r="114" spans="1:16" s="9" customFormat="1" ht="12.95" customHeight="1">
      <c r="A114" s="11"/>
      <c r="B114" s="191"/>
      <c r="C114" s="298" t="s">
        <v>381</v>
      </c>
      <c r="D114" s="299" t="s">
        <v>9</v>
      </c>
      <c r="E114" s="67" t="s">
        <v>275</v>
      </c>
      <c r="F114" s="93" t="s">
        <v>372</v>
      </c>
      <c r="G114" s="92" t="s">
        <v>382</v>
      </c>
      <c r="H114" s="119">
        <v>1</v>
      </c>
      <c r="I114" s="119">
        <v>1</v>
      </c>
      <c r="J114" s="119">
        <v>1</v>
      </c>
      <c r="K114" s="119">
        <v>1</v>
      </c>
      <c r="L114" s="488"/>
      <c r="M114" s="488"/>
      <c r="N114" s="490"/>
      <c r="O114" s="38"/>
      <c r="P114" s="189"/>
    </row>
    <row r="115" spans="1:16" s="9" customFormat="1" ht="12.95" customHeight="1">
      <c r="A115" s="11"/>
      <c r="B115" s="191"/>
      <c r="C115" s="301" t="s">
        <v>383</v>
      </c>
      <c r="D115" s="302" t="s">
        <v>384</v>
      </c>
      <c r="E115" s="88" t="s">
        <v>275</v>
      </c>
      <c r="F115" s="282" t="s">
        <v>113</v>
      </c>
      <c r="G115" s="217" t="s">
        <v>385</v>
      </c>
      <c r="H115" s="303">
        <v>1</v>
      </c>
      <c r="I115" s="119">
        <v>1</v>
      </c>
      <c r="J115" s="119">
        <v>1</v>
      </c>
      <c r="K115" s="119">
        <v>1</v>
      </c>
      <c r="L115" s="304" t="s">
        <v>386</v>
      </c>
      <c r="M115" s="375"/>
      <c r="N115" s="376"/>
      <c r="O115" s="38"/>
      <c r="P115" s="189"/>
    </row>
    <row r="116" spans="1:16" s="9" customFormat="1" ht="12.95" customHeight="1">
      <c r="A116" s="11"/>
      <c r="B116" s="191"/>
      <c r="C116" s="298" t="s">
        <v>387</v>
      </c>
      <c r="D116" s="299" t="s">
        <v>156</v>
      </c>
      <c r="E116" s="67" t="s">
        <v>275</v>
      </c>
      <c r="F116" s="93"/>
      <c r="G116" s="92" t="s">
        <v>388</v>
      </c>
      <c r="H116" s="119">
        <v>0</v>
      </c>
      <c r="I116" s="119" t="s">
        <v>389</v>
      </c>
      <c r="J116" s="119">
        <v>1</v>
      </c>
      <c r="K116" s="119">
        <v>0</v>
      </c>
      <c r="L116" s="462" t="s">
        <v>390</v>
      </c>
      <c r="M116" s="460" t="s">
        <v>391</v>
      </c>
      <c r="N116" s="489" t="s">
        <v>392</v>
      </c>
      <c r="O116" s="38"/>
      <c r="P116" s="189"/>
    </row>
    <row r="117" spans="1:16" s="9" customFormat="1" ht="13.5" customHeight="1">
      <c r="A117" s="11"/>
      <c r="B117" s="191"/>
      <c r="C117" s="305"/>
      <c r="D117" s="305"/>
      <c r="E117" s="67"/>
      <c r="F117" s="182"/>
      <c r="G117" s="183"/>
      <c r="H117" s="306"/>
      <c r="I117" s="306"/>
      <c r="J117" s="91" t="s">
        <v>267</v>
      </c>
      <c r="K117" s="68">
        <v>0</v>
      </c>
      <c r="L117" s="462"/>
      <c r="M117" s="462"/>
      <c r="N117" s="465"/>
      <c r="O117" s="38"/>
      <c r="P117" s="189"/>
    </row>
    <row r="118" spans="1:16" s="9" customFormat="1" ht="13.5" customHeight="1">
      <c r="A118" s="11"/>
      <c r="B118" s="191"/>
      <c r="C118" s="298"/>
      <c r="D118" s="172" t="s">
        <v>394</v>
      </c>
      <c r="E118" s="67"/>
      <c r="F118" s="182"/>
      <c r="G118" s="183"/>
      <c r="H118" s="306"/>
      <c r="I118" s="306"/>
      <c r="J118" s="173" t="s">
        <v>115</v>
      </c>
      <c r="K118" s="68">
        <v>0</v>
      </c>
      <c r="L118" s="462"/>
      <c r="M118" s="462"/>
      <c r="N118" s="465"/>
      <c r="O118" s="38"/>
      <c r="P118" s="189"/>
    </row>
    <row r="119" spans="1:16" s="9" customFormat="1" ht="13.5" customHeight="1">
      <c r="A119" s="11"/>
      <c r="B119" s="191"/>
      <c r="C119" s="298"/>
      <c r="D119" s="172" t="s">
        <v>395</v>
      </c>
      <c r="E119" s="67"/>
      <c r="F119" s="182"/>
      <c r="G119" s="183"/>
      <c r="H119" s="306"/>
      <c r="I119" s="306"/>
      <c r="J119" s="307"/>
      <c r="K119" s="198" t="s">
        <v>393</v>
      </c>
      <c r="L119" s="462"/>
      <c r="M119" s="462"/>
      <c r="N119" s="465"/>
      <c r="O119" s="38"/>
      <c r="P119" s="189"/>
    </row>
    <row r="120" spans="1:16" s="9" customFormat="1" ht="13.5" customHeight="1">
      <c r="A120" s="11"/>
      <c r="B120" s="191"/>
      <c r="C120" s="308"/>
      <c r="D120" s="419"/>
      <c r="E120" s="265"/>
      <c r="F120" s="220"/>
      <c r="G120" s="49"/>
      <c r="H120" s="420"/>
      <c r="I120" s="420"/>
      <c r="J120" s="421"/>
      <c r="K120" s="422"/>
      <c r="L120" s="462"/>
      <c r="M120" s="462"/>
      <c r="N120" s="465"/>
      <c r="O120" s="38"/>
      <c r="P120" s="189"/>
    </row>
    <row r="121" spans="1:16" s="9" customFormat="1" ht="14.25" customHeight="1">
      <c r="A121" s="11"/>
      <c r="B121" s="191"/>
      <c r="C121" s="308"/>
      <c r="D121" s="423"/>
      <c r="E121" s="418"/>
      <c r="F121" s="282"/>
      <c r="G121" s="405"/>
      <c r="H121" s="424"/>
      <c r="I121" s="418"/>
      <c r="J121" s="416"/>
      <c r="K121" s="417"/>
      <c r="L121" s="462"/>
      <c r="M121" s="462"/>
      <c r="N121" s="465"/>
      <c r="O121" s="38"/>
      <c r="P121" s="189"/>
    </row>
    <row r="122" spans="1:16" s="9" customFormat="1" ht="14.25" customHeight="1">
      <c r="A122" s="11"/>
      <c r="B122" s="191"/>
      <c r="C122" s="308"/>
      <c r="D122" s="419"/>
      <c r="E122" s="418"/>
      <c r="F122" s="282"/>
      <c r="G122" s="405"/>
      <c r="H122" s="424"/>
      <c r="I122" s="418"/>
      <c r="J122" s="416"/>
      <c r="K122" s="417"/>
      <c r="L122" s="462"/>
      <c r="M122" s="462"/>
      <c r="N122" s="465"/>
      <c r="O122" s="38"/>
      <c r="P122" s="189"/>
    </row>
    <row r="123" spans="1:16" s="9" customFormat="1" ht="14.25" customHeight="1">
      <c r="A123" s="11"/>
      <c r="B123" s="191"/>
      <c r="C123" s="241"/>
      <c r="D123" s="395"/>
      <c r="E123" s="364"/>
      <c r="F123" s="282"/>
      <c r="G123" s="405"/>
      <c r="H123" s="424"/>
      <c r="I123" s="418"/>
      <c r="J123" s="416"/>
      <c r="K123" s="417"/>
      <c r="L123" s="462"/>
      <c r="M123" s="462"/>
      <c r="N123" s="465"/>
      <c r="O123" s="38"/>
      <c r="P123" s="189"/>
    </row>
    <row r="124" spans="1:16" s="9" customFormat="1" ht="14.25" customHeight="1">
      <c r="A124" s="11"/>
      <c r="B124" s="191"/>
      <c r="C124" s="241"/>
      <c r="D124" s="395"/>
      <c r="E124" s="364"/>
      <c r="F124" s="282"/>
      <c r="G124" s="405"/>
      <c r="H124" s="424"/>
      <c r="I124" s="418"/>
      <c r="J124" s="416"/>
      <c r="K124" s="417"/>
      <c r="L124" s="462"/>
      <c r="M124" s="462"/>
      <c r="N124" s="465"/>
      <c r="O124" s="38"/>
      <c r="P124" s="189"/>
    </row>
    <row r="125" spans="1:16" s="9" customFormat="1" ht="14.25" customHeight="1">
      <c r="A125" s="11"/>
      <c r="B125" s="191"/>
      <c r="C125" s="241"/>
      <c r="D125" s="395"/>
      <c r="E125" s="364"/>
      <c r="F125" s="282"/>
      <c r="G125" s="405"/>
      <c r="H125" s="424"/>
      <c r="I125" s="418"/>
      <c r="J125" s="416"/>
      <c r="K125" s="417"/>
      <c r="L125" s="462"/>
      <c r="M125" s="462"/>
      <c r="N125" s="465"/>
      <c r="O125" s="38"/>
      <c r="P125" s="189"/>
    </row>
    <row r="126" spans="1:16" s="9" customFormat="1" ht="14.25" customHeight="1">
      <c r="A126" s="11"/>
      <c r="B126" s="191"/>
      <c r="C126" s="388"/>
      <c r="D126" s="399"/>
      <c r="E126" s="383"/>
      <c r="F126" s="389"/>
      <c r="G126" s="407"/>
      <c r="H126" s="425"/>
      <c r="I126" s="426"/>
      <c r="J126" s="427"/>
      <c r="K126" s="428"/>
      <c r="L126" s="470"/>
      <c r="M126" s="470"/>
      <c r="N126" s="471"/>
      <c r="O126" s="38"/>
      <c r="P126" s="189"/>
    </row>
    <row r="127" spans="1:16" s="38" customFormat="1" ht="31.5" customHeight="1">
      <c r="A127" s="10">
        <v>9</v>
      </c>
      <c r="B127" s="444" t="s">
        <v>471</v>
      </c>
      <c r="C127" s="309" t="s">
        <v>472</v>
      </c>
      <c r="D127" s="310"/>
      <c r="E127" s="106"/>
      <c r="F127" s="107"/>
      <c r="G127" s="108"/>
      <c r="H127" s="108"/>
      <c r="I127" s="109"/>
      <c r="J127" s="457"/>
      <c r="K127" s="458"/>
      <c r="L127" s="478" t="s">
        <v>473</v>
      </c>
      <c r="M127" s="481" t="s">
        <v>474</v>
      </c>
      <c r="N127" s="483" t="s">
        <v>155</v>
      </c>
    </row>
    <row r="128" spans="1:16" s="38" customFormat="1" ht="31.5" customHeight="1">
      <c r="A128" s="11"/>
      <c r="B128" s="445"/>
      <c r="C128" s="311" t="s">
        <v>78</v>
      </c>
      <c r="D128" s="33"/>
      <c r="E128" s="110"/>
      <c r="F128" s="111"/>
      <c r="G128" s="112"/>
      <c r="H128" s="113"/>
      <c r="I128" s="114"/>
      <c r="J128" s="114" t="s">
        <v>130</v>
      </c>
      <c r="K128" s="115"/>
      <c r="L128" s="479"/>
      <c r="M128" s="456"/>
      <c r="N128" s="484"/>
    </row>
    <row r="129" spans="1:14" s="38" customFormat="1" ht="31.5" customHeight="1">
      <c r="A129" s="11"/>
      <c r="B129" s="477"/>
      <c r="C129" s="312" t="s">
        <v>475</v>
      </c>
      <c r="D129" s="188" t="s">
        <v>476</v>
      </c>
      <c r="E129" s="116" t="s">
        <v>477</v>
      </c>
      <c r="F129" s="117"/>
      <c r="G129" s="118" t="s">
        <v>478</v>
      </c>
      <c r="H129" s="119">
        <v>0.75</v>
      </c>
      <c r="I129" s="119">
        <v>1</v>
      </c>
      <c r="J129" s="120" t="s">
        <v>479</v>
      </c>
      <c r="K129" s="121">
        <v>0.83</v>
      </c>
      <c r="L129" s="479"/>
      <c r="M129" s="456"/>
      <c r="N129" s="484"/>
    </row>
    <row r="130" spans="1:14" s="38" customFormat="1" ht="31.5" customHeight="1">
      <c r="A130" s="11"/>
      <c r="B130" s="477"/>
      <c r="C130" s="312" t="s">
        <v>480</v>
      </c>
      <c r="D130" s="188" t="s">
        <v>481</v>
      </c>
      <c r="E130" s="116" t="s">
        <v>482</v>
      </c>
      <c r="F130" s="117"/>
      <c r="G130" s="118" t="s">
        <v>483</v>
      </c>
      <c r="H130" s="119">
        <v>0.75</v>
      </c>
      <c r="I130" s="119">
        <v>1</v>
      </c>
      <c r="J130" s="120" t="s">
        <v>479</v>
      </c>
      <c r="K130" s="121">
        <v>0.72299999999999998</v>
      </c>
      <c r="L130" s="479"/>
      <c r="M130" s="456"/>
      <c r="N130" s="484"/>
    </row>
    <row r="131" spans="1:14" s="38" customFormat="1" ht="31.5" customHeight="1">
      <c r="A131" s="11"/>
      <c r="B131" s="429"/>
      <c r="C131" s="312" t="s">
        <v>484</v>
      </c>
      <c r="D131" s="188" t="s">
        <v>157</v>
      </c>
      <c r="E131" s="116" t="s">
        <v>485</v>
      </c>
      <c r="F131" s="123"/>
      <c r="G131" s="124" t="s">
        <v>486</v>
      </c>
      <c r="H131" s="122">
        <v>1</v>
      </c>
      <c r="I131" s="122">
        <v>1</v>
      </c>
      <c r="J131" s="120" t="s">
        <v>479</v>
      </c>
      <c r="K131" s="125">
        <v>0.97</v>
      </c>
      <c r="L131" s="480"/>
      <c r="M131" s="482"/>
      <c r="N131" s="485"/>
    </row>
    <row r="132" spans="1:14" s="38" customFormat="1" ht="17.25" customHeight="1">
      <c r="A132" s="11"/>
      <c r="B132" s="429"/>
      <c r="C132" s="312" t="s">
        <v>487</v>
      </c>
      <c r="D132" s="188" t="s">
        <v>158</v>
      </c>
      <c r="E132" s="199" t="s">
        <v>488</v>
      </c>
      <c r="F132" s="123"/>
      <c r="G132" s="124" t="s">
        <v>486</v>
      </c>
      <c r="H132" s="122">
        <v>1</v>
      </c>
      <c r="I132" s="122">
        <v>1</v>
      </c>
      <c r="J132" s="120" t="s">
        <v>479</v>
      </c>
      <c r="K132" s="125">
        <v>0.84</v>
      </c>
      <c r="L132" s="461" t="s">
        <v>489</v>
      </c>
      <c r="M132" s="455" t="s">
        <v>490</v>
      </c>
      <c r="N132" s="486" t="s">
        <v>155</v>
      </c>
    </row>
    <row r="133" spans="1:14" s="38" customFormat="1" ht="17.25" customHeight="1">
      <c r="A133" s="11"/>
      <c r="B133" s="429"/>
      <c r="C133" s="312" t="s">
        <v>491</v>
      </c>
      <c r="D133" s="188" t="s">
        <v>492</v>
      </c>
      <c r="E133" s="199" t="s">
        <v>493</v>
      </c>
      <c r="F133" s="123"/>
      <c r="G133" s="124" t="s">
        <v>494</v>
      </c>
      <c r="H133" s="122" t="s">
        <v>479</v>
      </c>
      <c r="I133" s="122">
        <v>1</v>
      </c>
      <c r="J133" s="120" t="s">
        <v>479</v>
      </c>
      <c r="K133" s="125">
        <v>0.5</v>
      </c>
      <c r="L133" s="479"/>
      <c r="M133" s="456"/>
      <c r="N133" s="484"/>
    </row>
    <row r="134" spans="1:14" s="38" customFormat="1" ht="17.25" customHeight="1">
      <c r="A134" s="11"/>
      <c r="B134" s="429"/>
      <c r="C134" s="312" t="s">
        <v>495</v>
      </c>
      <c r="D134" s="188" t="s">
        <v>396</v>
      </c>
      <c r="E134" s="199" t="s">
        <v>485</v>
      </c>
      <c r="F134" s="123"/>
      <c r="G134" s="124" t="s">
        <v>496</v>
      </c>
      <c r="H134" s="122" t="s">
        <v>479</v>
      </c>
      <c r="I134" s="122">
        <v>1</v>
      </c>
      <c r="J134" s="120" t="s">
        <v>479</v>
      </c>
      <c r="K134" s="125">
        <v>0.9</v>
      </c>
      <c r="L134" s="479"/>
      <c r="M134" s="456"/>
      <c r="N134" s="484"/>
    </row>
    <row r="135" spans="1:14" s="38" customFormat="1" ht="30.75" customHeight="1">
      <c r="A135" s="11"/>
      <c r="B135" s="429"/>
      <c r="C135" s="313" t="s">
        <v>497</v>
      </c>
      <c r="D135" s="314"/>
      <c r="E135" s="126"/>
      <c r="F135" s="127"/>
      <c r="G135" s="128"/>
      <c r="H135" s="129"/>
      <c r="I135" s="130"/>
      <c r="J135" s="130"/>
      <c r="K135" s="131"/>
      <c r="L135" s="480"/>
      <c r="M135" s="482"/>
      <c r="N135" s="487"/>
    </row>
    <row r="136" spans="1:14" s="38" customFormat="1" ht="22.5" customHeight="1">
      <c r="A136" s="11"/>
      <c r="B136" s="429"/>
      <c r="C136" s="573" t="s">
        <v>131</v>
      </c>
      <c r="D136" s="574"/>
      <c r="E136" s="132" t="s">
        <v>159</v>
      </c>
      <c r="F136" s="133"/>
      <c r="G136" s="134" t="s">
        <v>397</v>
      </c>
      <c r="H136" s="134"/>
      <c r="I136" s="134" t="s">
        <v>398</v>
      </c>
      <c r="J136" s="135"/>
      <c r="K136" s="136"/>
      <c r="L136" s="461" t="s">
        <v>498</v>
      </c>
      <c r="M136" s="461" t="s">
        <v>499</v>
      </c>
      <c r="N136" s="486" t="s">
        <v>155</v>
      </c>
    </row>
    <row r="137" spans="1:14" s="38" customFormat="1" ht="22.5" customHeight="1">
      <c r="A137" s="11"/>
      <c r="B137" s="429"/>
      <c r="C137" s="575"/>
      <c r="D137" s="576"/>
      <c r="E137" s="137" t="s">
        <v>160</v>
      </c>
      <c r="F137" s="138"/>
      <c r="G137" s="137" t="s">
        <v>161</v>
      </c>
      <c r="H137" s="137" t="s">
        <v>399</v>
      </c>
      <c r="I137" s="137" t="s">
        <v>162</v>
      </c>
      <c r="J137" s="137" t="s">
        <v>400</v>
      </c>
      <c r="K137" s="137" t="s">
        <v>399</v>
      </c>
      <c r="L137" s="461"/>
      <c r="M137" s="461"/>
      <c r="N137" s="484"/>
    </row>
    <row r="138" spans="1:14" s="38" customFormat="1" ht="22.5" customHeight="1">
      <c r="A138" s="11"/>
      <c r="B138" s="429"/>
      <c r="C138" s="186">
        <v>-1</v>
      </c>
      <c r="D138" s="315" t="s">
        <v>79</v>
      </c>
      <c r="E138" s="139">
        <v>17946</v>
      </c>
      <c r="F138" s="140"/>
      <c r="G138" s="200">
        <v>7070</v>
      </c>
      <c r="H138" s="316">
        <v>0.83</v>
      </c>
      <c r="I138" s="200">
        <v>5946</v>
      </c>
      <c r="J138" s="317">
        <v>19</v>
      </c>
      <c r="K138" s="125">
        <v>0.3</v>
      </c>
      <c r="L138" s="461"/>
      <c r="M138" s="461"/>
      <c r="N138" s="484"/>
    </row>
    <row r="139" spans="1:14" s="38" customFormat="1" ht="22.5" customHeight="1">
      <c r="A139" s="11"/>
      <c r="B139" s="429"/>
      <c r="C139" s="187">
        <f>C138-1</f>
        <v>-2</v>
      </c>
      <c r="D139" s="318" t="s">
        <v>80</v>
      </c>
      <c r="E139" s="141">
        <v>2690</v>
      </c>
      <c r="F139" s="142"/>
      <c r="G139" s="144">
        <v>580</v>
      </c>
      <c r="H139" s="319">
        <v>0.99</v>
      </c>
      <c r="I139" s="144">
        <v>999</v>
      </c>
      <c r="J139" s="320">
        <v>5</v>
      </c>
      <c r="K139" s="125">
        <v>0.3</v>
      </c>
      <c r="L139" s="461"/>
      <c r="M139" s="461"/>
      <c r="N139" s="484"/>
    </row>
    <row r="140" spans="1:14" s="38" customFormat="1" ht="22.5" customHeight="1">
      <c r="A140" s="11"/>
      <c r="B140" s="429"/>
      <c r="C140" s="187">
        <f t="shared" ref="C140:C151" si="0">C139-1</f>
        <v>-3</v>
      </c>
      <c r="D140" s="318" t="s">
        <v>81</v>
      </c>
      <c r="E140" s="141">
        <v>34437</v>
      </c>
      <c r="F140" s="142"/>
      <c r="G140" s="144">
        <v>33108</v>
      </c>
      <c r="H140" s="319">
        <v>1</v>
      </c>
      <c r="I140" s="144">
        <v>34349</v>
      </c>
      <c r="J140" s="433" t="s">
        <v>500</v>
      </c>
      <c r="K140" s="125">
        <v>0.4</v>
      </c>
      <c r="L140" s="461"/>
      <c r="M140" s="461"/>
      <c r="N140" s="484"/>
    </row>
    <row r="141" spans="1:14" s="38" customFormat="1" ht="22.5" customHeight="1">
      <c r="A141" s="11"/>
      <c r="B141" s="429"/>
      <c r="C141" s="187">
        <f t="shared" si="0"/>
        <v>-4</v>
      </c>
      <c r="D141" s="321" t="s">
        <v>82</v>
      </c>
      <c r="E141" s="141">
        <v>800</v>
      </c>
      <c r="F141" s="142"/>
      <c r="G141" s="144">
        <v>400</v>
      </c>
      <c r="H141" s="319">
        <v>1</v>
      </c>
      <c r="I141" s="144">
        <v>400</v>
      </c>
      <c r="J141" s="320">
        <v>1</v>
      </c>
      <c r="K141" s="125">
        <v>0.3</v>
      </c>
      <c r="L141" s="456"/>
      <c r="M141" s="456"/>
      <c r="N141" s="484"/>
    </row>
    <row r="142" spans="1:14" s="38" customFormat="1" ht="50.25" customHeight="1">
      <c r="A142" s="11"/>
      <c r="B142" s="429"/>
      <c r="C142" s="187">
        <f t="shared" si="0"/>
        <v>-5</v>
      </c>
      <c r="D142" s="318" t="s">
        <v>83</v>
      </c>
      <c r="E142" s="141">
        <v>13362</v>
      </c>
      <c r="F142" s="142"/>
      <c r="G142" s="144">
        <v>11640</v>
      </c>
      <c r="H142" s="319">
        <v>1</v>
      </c>
      <c r="I142" s="144">
        <v>13373</v>
      </c>
      <c r="J142" s="433" t="s">
        <v>500</v>
      </c>
      <c r="K142" s="125">
        <v>0.3</v>
      </c>
      <c r="L142" s="456"/>
      <c r="M142" s="456"/>
      <c r="N142" s="484"/>
    </row>
    <row r="143" spans="1:14" s="38" customFormat="1" ht="22.5" customHeight="1">
      <c r="A143" s="11"/>
      <c r="B143" s="429"/>
      <c r="C143" s="187">
        <f t="shared" si="0"/>
        <v>-6</v>
      </c>
      <c r="D143" s="321" t="s">
        <v>84</v>
      </c>
      <c r="E143" s="141">
        <v>298</v>
      </c>
      <c r="F143" s="142"/>
      <c r="G143" s="144">
        <v>220.5</v>
      </c>
      <c r="H143" s="319">
        <v>0.82</v>
      </c>
      <c r="I143" s="144">
        <v>76</v>
      </c>
      <c r="J143" s="320">
        <v>3</v>
      </c>
      <c r="K143" s="125">
        <v>0.4</v>
      </c>
      <c r="L143" s="482"/>
      <c r="M143" s="482"/>
      <c r="N143" s="487"/>
    </row>
    <row r="144" spans="1:14" s="38" customFormat="1" ht="15.75" customHeight="1">
      <c r="A144" s="11"/>
      <c r="B144" s="429"/>
      <c r="C144" s="187">
        <f t="shared" si="0"/>
        <v>-7</v>
      </c>
      <c r="D144" s="318" t="s">
        <v>85</v>
      </c>
      <c r="E144" s="141">
        <v>338</v>
      </c>
      <c r="F144" s="142"/>
      <c r="G144" s="144">
        <v>154</v>
      </c>
      <c r="H144" s="319">
        <v>0.75</v>
      </c>
      <c r="I144" s="144">
        <v>116</v>
      </c>
      <c r="J144" s="320">
        <v>12</v>
      </c>
      <c r="K144" s="125">
        <v>0.3</v>
      </c>
      <c r="L144" s="486" t="s">
        <v>501</v>
      </c>
      <c r="M144" s="486" t="s">
        <v>502</v>
      </c>
      <c r="N144" s="486" t="s">
        <v>155</v>
      </c>
    </row>
    <row r="145" spans="1:14" s="38" customFormat="1" ht="15.75" customHeight="1">
      <c r="A145" s="11"/>
      <c r="B145" s="429"/>
      <c r="C145" s="187">
        <f t="shared" si="0"/>
        <v>-8</v>
      </c>
      <c r="D145" s="318" t="s">
        <v>86</v>
      </c>
      <c r="E145" s="141">
        <v>43</v>
      </c>
      <c r="F145" s="142"/>
      <c r="G145" s="143">
        <v>31</v>
      </c>
      <c r="H145" s="319">
        <v>0.87</v>
      </c>
      <c r="I145" s="143">
        <v>10</v>
      </c>
      <c r="J145" s="320">
        <v>0</v>
      </c>
      <c r="K145" s="125">
        <v>0</v>
      </c>
      <c r="L145" s="577"/>
      <c r="M145" s="577"/>
      <c r="N145" s="484"/>
    </row>
    <row r="146" spans="1:14" s="38" customFormat="1" ht="15.75" customHeight="1">
      <c r="A146" s="11"/>
      <c r="B146" s="429"/>
      <c r="C146" s="187">
        <f t="shared" si="0"/>
        <v>-9</v>
      </c>
      <c r="D146" s="318" t="s">
        <v>87</v>
      </c>
      <c r="E146" s="141">
        <v>40</v>
      </c>
      <c r="F146" s="142"/>
      <c r="G146" s="143">
        <v>23</v>
      </c>
      <c r="H146" s="319">
        <v>0.78</v>
      </c>
      <c r="I146" s="143">
        <v>17</v>
      </c>
      <c r="J146" s="320">
        <v>3</v>
      </c>
      <c r="K146" s="125">
        <v>0.2</v>
      </c>
      <c r="L146" s="577"/>
      <c r="M146" s="577"/>
      <c r="N146" s="484"/>
    </row>
    <row r="147" spans="1:14" s="38" customFormat="1" ht="24" customHeight="1">
      <c r="A147" s="11"/>
      <c r="B147" s="429"/>
      <c r="C147" s="187">
        <f t="shared" si="0"/>
        <v>-10</v>
      </c>
      <c r="D147" s="318" t="s">
        <v>88</v>
      </c>
      <c r="E147" s="141">
        <v>47</v>
      </c>
      <c r="F147" s="142"/>
      <c r="G147" s="143">
        <v>28</v>
      </c>
      <c r="H147" s="319">
        <v>0.76</v>
      </c>
      <c r="I147" s="143">
        <v>6</v>
      </c>
      <c r="J147" s="320">
        <v>0</v>
      </c>
      <c r="K147" s="125">
        <v>0</v>
      </c>
      <c r="L147" s="485"/>
      <c r="M147" s="485"/>
      <c r="N147" s="487"/>
    </row>
    <row r="148" spans="1:14" s="38" customFormat="1" ht="15.75" customHeight="1">
      <c r="A148" s="11"/>
      <c r="B148" s="429"/>
      <c r="C148" s="187">
        <f t="shared" si="0"/>
        <v>-11</v>
      </c>
      <c r="D148" s="318" t="s">
        <v>89</v>
      </c>
      <c r="E148" s="141">
        <v>15</v>
      </c>
      <c r="F148" s="142"/>
      <c r="G148" s="143">
        <v>15</v>
      </c>
      <c r="H148" s="319">
        <v>0.87</v>
      </c>
      <c r="I148" s="143" t="s">
        <v>479</v>
      </c>
      <c r="J148" s="320">
        <v>0</v>
      </c>
      <c r="K148" s="125" t="s">
        <v>479</v>
      </c>
      <c r="L148" s="486" t="s">
        <v>503</v>
      </c>
      <c r="M148" s="486" t="s">
        <v>504</v>
      </c>
      <c r="N148" s="486" t="s">
        <v>155</v>
      </c>
    </row>
    <row r="149" spans="1:14" s="38" customFormat="1" ht="15.75" customHeight="1">
      <c r="A149" s="11"/>
      <c r="B149" s="429"/>
      <c r="C149" s="187">
        <f t="shared" si="0"/>
        <v>-12</v>
      </c>
      <c r="D149" s="318" t="s">
        <v>90</v>
      </c>
      <c r="E149" s="141">
        <v>118</v>
      </c>
      <c r="F149" s="142"/>
      <c r="G149" s="144">
        <v>30.7</v>
      </c>
      <c r="H149" s="319">
        <v>0.37</v>
      </c>
      <c r="I149" s="144">
        <v>78</v>
      </c>
      <c r="J149" s="320">
        <v>10</v>
      </c>
      <c r="K149" s="125">
        <v>0.3</v>
      </c>
      <c r="L149" s="577"/>
      <c r="M149" s="577"/>
      <c r="N149" s="484"/>
    </row>
    <row r="150" spans="1:14" s="38" customFormat="1" ht="15.75" customHeight="1">
      <c r="A150" s="11"/>
      <c r="B150" s="429"/>
      <c r="C150" s="187">
        <f t="shared" si="0"/>
        <v>-13</v>
      </c>
      <c r="D150" s="322" t="s">
        <v>505</v>
      </c>
      <c r="E150" s="139">
        <v>493</v>
      </c>
      <c r="F150" s="140"/>
      <c r="G150" s="145">
        <v>145</v>
      </c>
      <c r="H150" s="323">
        <v>0.72</v>
      </c>
      <c r="I150" s="145">
        <v>305</v>
      </c>
      <c r="J150" s="324">
        <v>2</v>
      </c>
      <c r="K150" s="125">
        <v>0.2</v>
      </c>
      <c r="L150" s="577"/>
      <c r="M150" s="577"/>
      <c r="N150" s="484"/>
    </row>
    <row r="151" spans="1:14" s="38" customFormat="1" ht="15.75" customHeight="1">
      <c r="A151" s="11"/>
      <c r="B151" s="430"/>
      <c r="C151" s="187">
        <f t="shared" si="0"/>
        <v>-14</v>
      </c>
      <c r="D151" s="318" t="s">
        <v>132</v>
      </c>
      <c r="E151" s="141">
        <v>3</v>
      </c>
      <c r="F151" s="142"/>
      <c r="G151" s="141">
        <v>0</v>
      </c>
      <c r="H151" s="325" t="s">
        <v>479</v>
      </c>
      <c r="I151" s="141">
        <v>1</v>
      </c>
      <c r="J151" s="326">
        <v>1</v>
      </c>
      <c r="K151" s="125">
        <v>0.2</v>
      </c>
      <c r="L151" s="485"/>
      <c r="M151" s="485"/>
      <c r="N151" s="487"/>
    </row>
    <row r="152" spans="1:14" s="38" customFormat="1" ht="12.75" customHeight="1">
      <c r="A152" s="11"/>
      <c r="B152" s="429"/>
      <c r="C152" s="432"/>
      <c r="D152" s="222" t="s">
        <v>401</v>
      </c>
      <c r="E152" s="143"/>
      <c r="F152" s="142"/>
      <c r="G152" s="435"/>
      <c r="H152" s="435"/>
      <c r="I152" s="143"/>
      <c r="J152" s="91" t="s">
        <v>472</v>
      </c>
      <c r="K152" s="434">
        <v>0.28000000000000003</v>
      </c>
      <c r="L152" s="185"/>
      <c r="M152" s="185"/>
      <c r="N152" s="377"/>
    </row>
    <row r="153" spans="1:14" s="38" customFormat="1" ht="12.75" customHeight="1">
      <c r="A153" s="11"/>
      <c r="B153" s="429"/>
      <c r="C153" s="432"/>
      <c r="D153" s="172" t="s">
        <v>402</v>
      </c>
      <c r="E153" s="143"/>
      <c r="F153" s="142"/>
      <c r="G153" s="435"/>
      <c r="H153" s="435"/>
      <c r="I153" s="143"/>
      <c r="J153" s="173" t="s">
        <v>115</v>
      </c>
      <c r="K153" s="434">
        <v>0.19</v>
      </c>
      <c r="L153" s="185"/>
      <c r="M153" s="185"/>
      <c r="N153" s="377"/>
    </row>
    <row r="154" spans="1:14" s="38" customFormat="1" ht="12.75" customHeight="1">
      <c r="A154" s="12"/>
      <c r="B154" s="431"/>
      <c r="C154" s="436"/>
      <c r="D154" s="18"/>
      <c r="E154" s="437"/>
      <c r="F154" s="438"/>
      <c r="G154" s="439"/>
      <c r="H154" s="439"/>
      <c r="I154" s="439"/>
      <c r="J154" s="439"/>
      <c r="K154" s="439"/>
      <c r="L154" s="146"/>
      <c r="M154" s="147"/>
      <c r="N154" s="19"/>
    </row>
    <row r="155" spans="1:14" ht="12.95" customHeight="1">
      <c r="A155" s="10">
        <v>10</v>
      </c>
      <c r="B155" s="442" t="s">
        <v>434</v>
      </c>
      <c r="C155" s="327"/>
      <c r="D155" s="328" t="s">
        <v>117</v>
      </c>
      <c r="E155" s="329" t="s">
        <v>430</v>
      </c>
      <c r="F155" s="330"/>
      <c r="G155" s="331"/>
      <c r="H155" s="209" t="s">
        <v>135</v>
      </c>
      <c r="I155" s="209" t="s">
        <v>403</v>
      </c>
      <c r="J155" s="495" t="s">
        <v>403</v>
      </c>
      <c r="K155" s="496"/>
      <c r="L155" s="497" t="s">
        <v>435</v>
      </c>
      <c r="M155" s="497" t="s">
        <v>436</v>
      </c>
      <c r="N155" s="468" t="s">
        <v>437</v>
      </c>
    </row>
    <row r="156" spans="1:14" ht="21.75" customHeight="1">
      <c r="A156" s="11"/>
      <c r="B156" s="443"/>
      <c r="C156" s="332" t="s">
        <v>118</v>
      </c>
      <c r="D156" s="34"/>
      <c r="E156" s="333" t="s">
        <v>119</v>
      </c>
      <c r="F156" s="35"/>
      <c r="G156" s="334"/>
      <c r="H156" s="148" t="s">
        <v>163</v>
      </c>
      <c r="I156" s="148" t="s">
        <v>163</v>
      </c>
      <c r="J156" s="210" t="s">
        <v>438</v>
      </c>
      <c r="K156" s="211" t="s">
        <v>439</v>
      </c>
      <c r="L156" s="498"/>
      <c r="M156" s="498"/>
      <c r="N156" s="465"/>
    </row>
    <row r="157" spans="1:14" ht="12.95" customHeight="1">
      <c r="A157" s="11"/>
      <c r="B157" s="443"/>
      <c r="C157" s="32"/>
      <c r="D157" s="33" t="s">
        <v>440</v>
      </c>
      <c r="E157" s="335">
        <v>52</v>
      </c>
      <c r="F157" s="35"/>
      <c r="G157" s="150" t="s">
        <v>441</v>
      </c>
      <c r="H157" s="150" t="s">
        <v>442</v>
      </c>
      <c r="I157" s="150" t="s">
        <v>443</v>
      </c>
      <c r="J157" s="151">
        <v>1</v>
      </c>
      <c r="K157" s="212"/>
      <c r="L157" s="498"/>
      <c r="M157" s="498"/>
      <c r="N157" s="465"/>
    </row>
    <row r="158" spans="1:14" ht="12.95" customHeight="1">
      <c r="A158" s="11"/>
      <c r="B158" s="443"/>
      <c r="C158" s="32"/>
      <c r="D158" s="33" t="s">
        <v>120</v>
      </c>
      <c r="E158" s="335">
        <v>29</v>
      </c>
      <c r="F158" s="35"/>
      <c r="G158" s="150" t="s">
        <v>444</v>
      </c>
      <c r="H158" s="150" t="s">
        <v>445</v>
      </c>
      <c r="I158" s="150" t="s">
        <v>446</v>
      </c>
      <c r="J158" s="151">
        <v>0.9</v>
      </c>
      <c r="K158" s="152"/>
      <c r="L158" s="498"/>
      <c r="M158" s="498"/>
      <c r="N158" s="465"/>
    </row>
    <row r="159" spans="1:14" ht="12.95" customHeight="1">
      <c r="A159" s="11"/>
      <c r="B159" s="443"/>
      <c r="C159" s="32"/>
      <c r="D159" s="336" t="s">
        <v>121</v>
      </c>
      <c r="E159" s="337">
        <v>8</v>
      </c>
      <c r="F159" s="35"/>
      <c r="G159" s="155" t="s">
        <v>447</v>
      </c>
      <c r="H159" s="153" t="s">
        <v>164</v>
      </c>
      <c r="I159" s="155" t="s">
        <v>448</v>
      </c>
      <c r="J159" s="156">
        <v>0.88</v>
      </c>
      <c r="K159" s="154"/>
      <c r="L159" s="498"/>
      <c r="M159" s="498"/>
      <c r="N159" s="465"/>
    </row>
    <row r="160" spans="1:14" ht="12.95" customHeight="1">
      <c r="A160" s="11"/>
      <c r="B160" s="443"/>
      <c r="C160" s="332"/>
      <c r="D160" s="34" t="s">
        <v>122</v>
      </c>
      <c r="E160" s="335">
        <f>SUM(E157:E159)</f>
        <v>89</v>
      </c>
      <c r="F160" s="35"/>
      <c r="G160" s="37"/>
      <c r="H160" s="37" t="s">
        <v>449</v>
      </c>
      <c r="I160" s="37" t="s">
        <v>450</v>
      </c>
      <c r="J160" s="151">
        <v>0.96</v>
      </c>
      <c r="K160" s="152">
        <v>1.34</v>
      </c>
      <c r="L160" s="498"/>
      <c r="M160" s="498"/>
      <c r="N160" s="465"/>
    </row>
    <row r="161" spans="1:14" ht="12.95" customHeight="1">
      <c r="A161" s="11"/>
      <c r="B161" s="443"/>
      <c r="C161" s="332"/>
      <c r="D161" s="34"/>
      <c r="E161" s="335"/>
      <c r="F161" s="35"/>
      <c r="G161" s="37"/>
      <c r="H161" s="37"/>
      <c r="I161" s="37"/>
      <c r="J161" s="151"/>
      <c r="K161" s="152"/>
      <c r="L161" s="498"/>
      <c r="M161" s="498"/>
      <c r="N161" s="465"/>
    </row>
    <row r="162" spans="1:14" ht="12.95" customHeight="1">
      <c r="A162" s="11"/>
      <c r="B162" s="443"/>
      <c r="C162" s="332" t="s">
        <v>123</v>
      </c>
      <c r="D162" s="34"/>
      <c r="E162" s="335"/>
      <c r="F162" s="35"/>
      <c r="G162" s="37"/>
      <c r="H162" s="37"/>
      <c r="I162" s="37"/>
      <c r="J162" s="151"/>
      <c r="K162" s="152"/>
      <c r="L162" s="498"/>
      <c r="M162" s="498"/>
      <c r="N162" s="465"/>
    </row>
    <row r="163" spans="1:14" ht="12.95" customHeight="1">
      <c r="A163" s="11"/>
      <c r="B163" s="443"/>
      <c r="C163" s="32"/>
      <c r="D163" s="33" t="s">
        <v>440</v>
      </c>
      <c r="E163" s="335">
        <v>16</v>
      </c>
      <c r="F163" s="35"/>
      <c r="G163" s="37" t="s">
        <v>441</v>
      </c>
      <c r="H163" s="37" t="s">
        <v>451</v>
      </c>
      <c r="I163" s="37" t="s">
        <v>452</v>
      </c>
      <c r="J163" s="151">
        <v>1</v>
      </c>
      <c r="K163" s="152"/>
      <c r="L163" s="498"/>
      <c r="M163" s="498"/>
      <c r="N163" s="465"/>
    </row>
    <row r="164" spans="1:14" ht="12.95" customHeight="1">
      <c r="A164" s="11"/>
      <c r="B164" s="443"/>
      <c r="C164" s="32"/>
      <c r="D164" s="336" t="s">
        <v>120</v>
      </c>
      <c r="E164" s="337">
        <v>2</v>
      </c>
      <c r="F164" s="35"/>
      <c r="G164" s="155" t="s">
        <v>444</v>
      </c>
      <c r="H164" s="155" t="s">
        <v>453</v>
      </c>
      <c r="I164" s="155" t="s">
        <v>454</v>
      </c>
      <c r="J164" s="156">
        <v>1</v>
      </c>
      <c r="K164" s="154"/>
      <c r="L164" s="498"/>
      <c r="M164" s="498"/>
      <c r="N164" s="465"/>
    </row>
    <row r="165" spans="1:14" ht="12.95" customHeight="1">
      <c r="A165" s="11"/>
      <c r="B165" s="443"/>
      <c r="C165" s="332"/>
      <c r="D165" s="34" t="s">
        <v>122</v>
      </c>
      <c r="E165" s="335">
        <f>E163+E164</f>
        <v>18</v>
      </c>
      <c r="F165" s="35"/>
      <c r="G165" s="37"/>
      <c r="H165" s="37" t="s">
        <v>455</v>
      </c>
      <c r="I165" s="37" t="s">
        <v>456</v>
      </c>
      <c r="J165" s="151">
        <v>1</v>
      </c>
      <c r="K165" s="152">
        <v>0.86</v>
      </c>
      <c r="L165" s="498"/>
      <c r="M165" s="498"/>
      <c r="N165" s="465"/>
    </row>
    <row r="166" spans="1:14" ht="12.95" customHeight="1">
      <c r="A166" s="11"/>
      <c r="B166" s="443"/>
      <c r="C166" s="332"/>
      <c r="D166" s="33"/>
      <c r="E166" s="335"/>
      <c r="F166" s="35"/>
      <c r="G166" s="37"/>
      <c r="H166" s="37"/>
      <c r="I166" s="37"/>
      <c r="J166" s="151"/>
      <c r="K166" s="152"/>
      <c r="L166" s="498"/>
      <c r="M166" s="498"/>
      <c r="N166" s="465"/>
    </row>
    <row r="167" spans="1:14" ht="12.95" customHeight="1">
      <c r="A167" s="11"/>
      <c r="B167" s="443"/>
      <c r="C167" s="332" t="s">
        <v>124</v>
      </c>
      <c r="D167" s="33" t="s">
        <v>440</v>
      </c>
      <c r="E167" s="335">
        <v>18</v>
      </c>
      <c r="F167" s="35"/>
      <c r="G167" s="37" t="s">
        <v>441</v>
      </c>
      <c r="H167" s="37" t="s">
        <v>457</v>
      </c>
      <c r="I167" s="37" t="s">
        <v>458</v>
      </c>
      <c r="J167" s="151">
        <v>1</v>
      </c>
      <c r="K167" s="152">
        <v>0.76</v>
      </c>
      <c r="L167" s="498"/>
      <c r="M167" s="498"/>
      <c r="N167" s="465"/>
    </row>
    <row r="168" spans="1:14" ht="12.95" customHeight="1">
      <c r="A168" s="11"/>
      <c r="B168" s="443"/>
      <c r="C168" s="332"/>
      <c r="D168" s="33"/>
      <c r="E168" s="335"/>
      <c r="F168" s="35"/>
      <c r="G168" s="37"/>
      <c r="H168" s="37"/>
      <c r="I168" s="37"/>
      <c r="J168" s="151"/>
      <c r="K168" s="152"/>
      <c r="L168" s="498"/>
      <c r="M168" s="498"/>
      <c r="N168" s="465"/>
    </row>
    <row r="169" spans="1:14" ht="12.95" customHeight="1">
      <c r="A169" s="11"/>
      <c r="B169" s="443"/>
      <c r="C169" s="338" t="s">
        <v>125</v>
      </c>
      <c r="D169" s="336" t="s">
        <v>440</v>
      </c>
      <c r="E169" s="337">
        <v>14</v>
      </c>
      <c r="F169" s="35"/>
      <c r="G169" s="155" t="s">
        <v>441</v>
      </c>
      <c r="H169" s="155" t="s">
        <v>459</v>
      </c>
      <c r="I169" s="155" t="s">
        <v>460</v>
      </c>
      <c r="J169" s="156">
        <v>1</v>
      </c>
      <c r="K169" s="154">
        <v>0.7</v>
      </c>
      <c r="L169" s="498"/>
      <c r="M169" s="498"/>
      <c r="N169" s="465"/>
    </row>
    <row r="170" spans="1:14" ht="12.95" customHeight="1">
      <c r="A170" s="11"/>
      <c r="B170" s="443"/>
      <c r="C170" s="32"/>
      <c r="D170" s="34"/>
      <c r="E170" s="339">
        <f>E169+E165+E160+E167</f>
        <v>139</v>
      </c>
      <c r="F170" s="340"/>
      <c r="G170" s="157"/>
      <c r="H170" s="157" t="s">
        <v>449</v>
      </c>
      <c r="I170" s="157"/>
      <c r="J170" s="149"/>
      <c r="K170" s="152"/>
      <c r="L170" s="498"/>
      <c r="M170" s="498"/>
      <c r="N170" s="465"/>
    </row>
    <row r="171" spans="1:14" ht="12.95" customHeight="1">
      <c r="A171" s="11"/>
      <c r="B171" s="443"/>
      <c r="C171" s="332" t="s">
        <v>126</v>
      </c>
      <c r="D171" s="34"/>
      <c r="E171" s="335"/>
      <c r="F171" s="35"/>
      <c r="G171" s="37"/>
      <c r="H171" s="37"/>
      <c r="I171" s="37"/>
      <c r="J171" s="149"/>
      <c r="K171" s="152">
        <v>0.86</v>
      </c>
      <c r="L171" s="498"/>
      <c r="M171" s="498"/>
      <c r="N171" s="465"/>
    </row>
    <row r="172" spans="1:14" ht="12.75" customHeight="1">
      <c r="A172" s="11"/>
      <c r="B172" s="443"/>
      <c r="C172" s="32" t="s">
        <v>461</v>
      </c>
      <c r="D172" s="34"/>
      <c r="E172" s="335"/>
      <c r="F172" s="35"/>
      <c r="G172" s="454" t="s">
        <v>133</v>
      </c>
      <c r="H172" s="454"/>
      <c r="I172" s="454"/>
      <c r="J172" s="151" t="s">
        <v>449</v>
      </c>
      <c r="K172" s="152" t="s">
        <v>449</v>
      </c>
      <c r="L172" s="498"/>
      <c r="M172" s="498"/>
      <c r="N172" s="465"/>
    </row>
    <row r="173" spans="1:14" ht="12.95" customHeight="1">
      <c r="A173" s="11"/>
      <c r="B173" s="443"/>
      <c r="C173" s="341" t="s">
        <v>462</v>
      </c>
      <c r="D173" s="342"/>
      <c r="E173" s="337"/>
      <c r="F173" s="343"/>
      <c r="G173" s="158" t="s">
        <v>127</v>
      </c>
      <c r="H173" s="155"/>
      <c r="I173" s="155"/>
      <c r="J173" s="156" t="s">
        <v>449</v>
      </c>
      <c r="K173" s="154" t="s">
        <v>449</v>
      </c>
      <c r="L173" s="498"/>
      <c r="M173" s="498"/>
      <c r="N173" s="465"/>
    </row>
    <row r="174" spans="1:14" ht="12.95" customHeight="1">
      <c r="A174" s="11"/>
      <c r="B174" s="443"/>
      <c r="C174" s="344"/>
      <c r="D174" s="345" t="s">
        <v>128</v>
      </c>
      <c r="E174" s="346"/>
      <c r="F174" s="347"/>
      <c r="G174" s="159"/>
      <c r="H174" s="160"/>
      <c r="I174" s="160"/>
      <c r="J174" s="161"/>
      <c r="K174" s="162">
        <v>1.1399999999999999</v>
      </c>
      <c r="L174" s="498"/>
      <c r="M174" s="498"/>
      <c r="N174" s="465"/>
    </row>
    <row r="175" spans="1:14" ht="14.25" customHeight="1">
      <c r="A175" s="11"/>
      <c r="B175" s="443"/>
      <c r="C175" s="348"/>
      <c r="D175" s="349"/>
      <c r="E175" s="350"/>
      <c r="F175" s="330"/>
      <c r="G175" s="351" t="s">
        <v>463</v>
      </c>
      <c r="H175" s="352"/>
      <c r="I175" s="352"/>
      <c r="J175" s="353"/>
      <c r="K175" s="354"/>
      <c r="L175" s="498"/>
      <c r="M175" s="498"/>
      <c r="N175" s="465"/>
    </row>
    <row r="176" spans="1:14" ht="14.25" customHeight="1">
      <c r="A176" s="11"/>
      <c r="B176" s="443"/>
      <c r="C176" s="32" t="s">
        <v>464</v>
      </c>
      <c r="D176" s="33"/>
      <c r="E176" s="34"/>
      <c r="F176" s="35"/>
      <c r="G176" s="36"/>
      <c r="H176" s="37"/>
      <c r="I176" s="37"/>
      <c r="J176" s="151"/>
      <c r="K176" s="152"/>
      <c r="L176" s="498"/>
      <c r="M176" s="498"/>
      <c r="N176" s="465"/>
    </row>
    <row r="177" spans="1:14" ht="14.25" customHeight="1">
      <c r="A177" s="11"/>
      <c r="B177" s="443"/>
      <c r="C177" s="32" t="s">
        <v>465</v>
      </c>
      <c r="D177" s="33"/>
      <c r="E177" s="34"/>
      <c r="F177" s="35"/>
      <c r="G177" s="36"/>
      <c r="H177" s="37"/>
      <c r="I177" s="37"/>
      <c r="J177" s="151"/>
      <c r="K177" s="152"/>
      <c r="L177" s="498"/>
      <c r="M177" s="498"/>
      <c r="N177" s="465"/>
    </row>
    <row r="178" spans="1:14" ht="14.25" customHeight="1">
      <c r="A178" s="11"/>
      <c r="B178" s="443"/>
      <c r="C178" s="32" t="s">
        <v>466</v>
      </c>
      <c r="D178" s="33"/>
      <c r="E178" s="34"/>
      <c r="F178" s="35"/>
      <c r="G178" s="36"/>
      <c r="H178" s="37"/>
      <c r="I178" s="37"/>
      <c r="J178" s="151"/>
      <c r="K178" s="152"/>
      <c r="L178" s="498"/>
      <c r="M178" s="498"/>
      <c r="N178" s="465"/>
    </row>
    <row r="179" spans="1:14" ht="14.25" customHeight="1">
      <c r="A179" s="11"/>
      <c r="B179" s="443"/>
      <c r="C179" s="32" t="s">
        <v>165</v>
      </c>
      <c r="D179" s="33"/>
      <c r="E179" s="34"/>
      <c r="F179" s="35"/>
      <c r="G179" s="36"/>
      <c r="H179" s="37"/>
      <c r="I179" s="37"/>
      <c r="J179" s="151"/>
      <c r="K179" s="152"/>
      <c r="L179" s="498"/>
      <c r="M179" s="498"/>
      <c r="N179" s="465"/>
    </row>
    <row r="180" spans="1:14" ht="14.25" customHeight="1">
      <c r="A180" s="11"/>
      <c r="B180" s="443"/>
      <c r="C180" s="32"/>
      <c r="D180" s="33"/>
      <c r="E180" s="34"/>
      <c r="F180" s="35"/>
      <c r="G180" s="36"/>
      <c r="H180" s="37"/>
      <c r="I180" s="37"/>
      <c r="J180" s="151"/>
      <c r="K180" s="152"/>
      <c r="L180" s="498"/>
      <c r="M180" s="498"/>
      <c r="N180" s="465"/>
    </row>
    <row r="181" spans="1:14" ht="14.25" customHeight="1">
      <c r="A181" s="11"/>
      <c r="B181" s="443"/>
      <c r="C181" s="32"/>
      <c r="D181" s="395" t="s">
        <v>404</v>
      </c>
      <c r="E181" s="34"/>
      <c r="F181" s="35"/>
      <c r="G181" s="36"/>
      <c r="H181" s="37"/>
      <c r="I181" s="37"/>
      <c r="J181" s="151"/>
      <c r="K181" s="152"/>
      <c r="L181" s="498"/>
      <c r="M181" s="498"/>
      <c r="N181" s="465"/>
    </row>
    <row r="182" spans="1:14" ht="14.25" customHeight="1">
      <c r="A182" s="11"/>
      <c r="B182" s="443"/>
      <c r="C182" s="32"/>
      <c r="D182" s="395" t="s">
        <v>405</v>
      </c>
      <c r="E182" s="34"/>
      <c r="F182" s="35"/>
      <c r="G182" s="36"/>
      <c r="H182" s="37"/>
      <c r="I182" s="37"/>
      <c r="J182" s="151"/>
      <c r="K182" s="152"/>
      <c r="L182" s="498"/>
      <c r="M182" s="498"/>
      <c r="N182" s="465"/>
    </row>
    <row r="183" spans="1:14" ht="14.25" customHeight="1">
      <c r="A183" s="11"/>
      <c r="B183" s="443"/>
      <c r="C183" s="32"/>
      <c r="D183" s="395"/>
      <c r="E183" s="34"/>
      <c r="F183" s="35"/>
      <c r="G183" s="36"/>
      <c r="H183" s="37"/>
      <c r="I183" s="37"/>
      <c r="J183" s="151"/>
      <c r="K183" s="152"/>
      <c r="L183" s="498"/>
      <c r="M183" s="498"/>
      <c r="N183" s="465"/>
    </row>
    <row r="184" spans="1:14" ht="14.25" customHeight="1">
      <c r="A184" s="11"/>
      <c r="B184" s="443"/>
      <c r="C184" s="32"/>
      <c r="D184" s="395"/>
      <c r="E184" s="34"/>
      <c r="F184" s="35"/>
      <c r="G184" s="36"/>
      <c r="H184" s="37"/>
      <c r="I184" s="37"/>
      <c r="J184" s="151"/>
      <c r="K184" s="152"/>
      <c r="L184" s="498"/>
      <c r="M184" s="498"/>
      <c r="N184" s="465"/>
    </row>
    <row r="185" spans="1:14" ht="14.25" customHeight="1">
      <c r="A185" s="11"/>
      <c r="B185" s="443"/>
      <c r="C185" s="32"/>
      <c r="D185" s="33"/>
      <c r="E185" s="34"/>
      <c r="F185" s="35"/>
      <c r="G185" s="36"/>
      <c r="H185" s="37"/>
      <c r="I185" s="37"/>
      <c r="J185" s="151"/>
      <c r="K185" s="152"/>
      <c r="L185" s="498"/>
      <c r="M185" s="498"/>
      <c r="N185" s="465"/>
    </row>
    <row r="186" spans="1:14" ht="74.25" customHeight="1">
      <c r="A186" s="11"/>
      <c r="B186" s="443"/>
      <c r="C186" s="32"/>
      <c r="D186" s="33"/>
      <c r="E186" s="34"/>
      <c r="F186" s="35"/>
      <c r="G186" s="36"/>
      <c r="H186" s="37"/>
      <c r="I186" s="37"/>
      <c r="J186" s="151"/>
      <c r="K186" s="152"/>
      <c r="L186" s="498"/>
      <c r="M186" s="498"/>
      <c r="N186" s="465"/>
    </row>
    <row r="187" spans="1:14" s="38" customFormat="1" ht="12.95" customHeight="1">
      <c r="A187" s="10">
        <v>11</v>
      </c>
      <c r="B187" s="552" t="s">
        <v>406</v>
      </c>
      <c r="C187" s="170" t="s">
        <v>407</v>
      </c>
      <c r="D187" s="355" t="s">
        <v>408</v>
      </c>
      <c r="E187" s="554" t="s">
        <v>409</v>
      </c>
      <c r="F187" s="555"/>
      <c r="G187" s="555"/>
      <c r="H187" s="555"/>
      <c r="I187" s="555"/>
      <c r="J187" s="555"/>
      <c r="K187" s="556"/>
      <c r="L187" s="195" t="s">
        <v>410</v>
      </c>
      <c r="M187" s="478" t="s">
        <v>411</v>
      </c>
      <c r="N187" s="201" t="s">
        <v>412</v>
      </c>
    </row>
    <row r="188" spans="1:14" s="38" customFormat="1" ht="12.95" customHeight="1">
      <c r="A188" s="11"/>
      <c r="B188" s="553"/>
      <c r="C188" s="171" t="s">
        <v>413</v>
      </c>
      <c r="D188" s="356" t="s">
        <v>414</v>
      </c>
      <c r="E188" s="557"/>
      <c r="F188" s="558"/>
      <c r="G188" s="558"/>
      <c r="H188" s="558"/>
      <c r="I188" s="558"/>
      <c r="J188" s="558"/>
      <c r="K188" s="559"/>
      <c r="L188" s="194" t="s">
        <v>415</v>
      </c>
      <c r="M188" s="461"/>
      <c r="N188" s="465" t="s">
        <v>416</v>
      </c>
    </row>
    <row r="189" spans="1:14" s="38" customFormat="1" ht="12.95" customHeight="1">
      <c r="A189" s="11"/>
      <c r="B189" s="553"/>
      <c r="C189" s="171"/>
      <c r="D189" s="356"/>
      <c r="E189" s="88"/>
      <c r="F189" s="239"/>
      <c r="G189" s="180"/>
      <c r="H189" s="119"/>
      <c r="I189" s="119"/>
      <c r="J189" s="183"/>
      <c r="K189" s="292"/>
      <c r="L189" s="194" t="s">
        <v>417</v>
      </c>
      <c r="M189" s="461"/>
      <c r="N189" s="465"/>
    </row>
    <row r="190" spans="1:14" s="38" customFormat="1" ht="12.95" customHeight="1">
      <c r="A190" s="11"/>
      <c r="B190" s="553"/>
      <c r="C190" s="202" t="s">
        <v>418</v>
      </c>
      <c r="D190" s="203"/>
      <c r="E190" s="67"/>
      <c r="F190" s="239"/>
      <c r="G190" s="180"/>
      <c r="H190" s="119"/>
      <c r="I190" s="119"/>
      <c r="J190" s="183"/>
      <c r="K190" s="292"/>
      <c r="L190" s="462" t="s">
        <v>419</v>
      </c>
      <c r="M190" s="461"/>
      <c r="N190" s="465"/>
    </row>
    <row r="191" spans="1:14" s="38" customFormat="1" ht="12.95" customHeight="1">
      <c r="A191" s="11"/>
      <c r="B191" s="553"/>
      <c r="C191" s="203" t="s">
        <v>420</v>
      </c>
      <c r="D191" s="203"/>
      <c r="E191" s="67"/>
      <c r="F191" s="93"/>
      <c r="G191" s="67"/>
      <c r="H191" s="119"/>
      <c r="I191" s="119"/>
      <c r="J191" s="357"/>
      <c r="K191" s="292"/>
      <c r="L191" s="462"/>
      <c r="M191" s="461"/>
      <c r="N191" s="465"/>
    </row>
    <row r="192" spans="1:14" s="38" customFormat="1" ht="12.95" customHeight="1">
      <c r="A192" s="11"/>
      <c r="B192" s="553"/>
      <c r="C192" s="204" t="s">
        <v>421</v>
      </c>
      <c r="D192" s="203"/>
      <c r="E192" s="67"/>
      <c r="F192" s="93"/>
      <c r="G192" s="67"/>
      <c r="H192" s="119"/>
      <c r="I192" s="119"/>
      <c r="J192" s="183"/>
      <c r="K192" s="292"/>
      <c r="L192" s="462"/>
      <c r="M192" s="461"/>
      <c r="N192" s="465"/>
    </row>
    <row r="193" spans="1:15" s="38" customFormat="1" ht="12.95" customHeight="1">
      <c r="A193" s="11"/>
      <c r="B193" s="205"/>
      <c r="C193" s="204" t="s">
        <v>422</v>
      </c>
      <c r="D193" s="203"/>
      <c r="E193" s="67"/>
      <c r="F193" s="93"/>
      <c r="G193" s="67"/>
      <c r="H193" s="119"/>
      <c r="I193" s="119"/>
      <c r="J193" s="183"/>
      <c r="K193" s="292"/>
      <c r="L193" s="462"/>
      <c r="M193" s="461"/>
      <c r="N193" s="465"/>
    </row>
    <row r="194" spans="1:15" s="38" customFormat="1" ht="12.95" customHeight="1">
      <c r="A194" s="11"/>
      <c r="B194" s="205"/>
      <c r="C194" s="203" t="s">
        <v>412</v>
      </c>
      <c r="D194" s="203"/>
      <c r="E194" s="67"/>
      <c r="F194" s="93"/>
      <c r="G194" s="67"/>
      <c r="H194" s="119"/>
      <c r="I194" s="119"/>
      <c r="J194" s="183"/>
      <c r="K194" s="292"/>
      <c r="L194" s="194" t="s">
        <v>423</v>
      </c>
      <c r="M194" s="461"/>
      <c r="N194" s="465"/>
    </row>
    <row r="195" spans="1:15" s="38" customFormat="1" ht="12.95" customHeight="1">
      <c r="A195" s="11"/>
      <c r="B195" s="205"/>
      <c r="C195" s="561" t="s">
        <v>424</v>
      </c>
      <c r="D195" s="562"/>
      <c r="E195" s="562"/>
      <c r="F195" s="562"/>
      <c r="G195" s="562"/>
      <c r="H195" s="562"/>
      <c r="I195" s="562"/>
      <c r="J195" s="562"/>
      <c r="K195" s="563"/>
      <c r="L195" s="461" t="s">
        <v>425</v>
      </c>
      <c r="M195" s="461"/>
      <c r="N195" s="465"/>
    </row>
    <row r="196" spans="1:15" s="38" customFormat="1" ht="12.95" customHeight="1">
      <c r="A196" s="11"/>
      <c r="B196" s="205"/>
      <c r="C196" s="564"/>
      <c r="D196" s="565"/>
      <c r="E196" s="565"/>
      <c r="F196" s="565"/>
      <c r="G196" s="565"/>
      <c r="H196" s="565"/>
      <c r="I196" s="565"/>
      <c r="J196" s="565"/>
      <c r="K196" s="566"/>
      <c r="L196" s="461"/>
      <c r="M196" s="461"/>
      <c r="N196" s="465"/>
    </row>
    <row r="197" spans="1:15" s="38" customFormat="1" ht="12.95" customHeight="1">
      <c r="A197" s="11"/>
      <c r="B197" s="205"/>
      <c r="C197" s="564"/>
      <c r="D197" s="565"/>
      <c r="E197" s="565"/>
      <c r="F197" s="565"/>
      <c r="G197" s="565"/>
      <c r="H197" s="565"/>
      <c r="I197" s="565"/>
      <c r="J197" s="565"/>
      <c r="K197" s="566"/>
      <c r="L197" s="461"/>
      <c r="M197" s="461"/>
      <c r="N197" s="465"/>
    </row>
    <row r="198" spans="1:15" s="38" customFormat="1" ht="12.95" customHeight="1">
      <c r="A198" s="11"/>
      <c r="B198" s="205"/>
      <c r="C198" s="567"/>
      <c r="D198" s="568"/>
      <c r="E198" s="568"/>
      <c r="F198" s="568"/>
      <c r="G198" s="568"/>
      <c r="H198" s="568"/>
      <c r="I198" s="568"/>
      <c r="J198" s="568"/>
      <c r="K198" s="569"/>
      <c r="L198" s="461"/>
      <c r="M198" s="461"/>
      <c r="N198" s="465"/>
    </row>
    <row r="199" spans="1:15" s="38" customFormat="1" ht="12.95" customHeight="1">
      <c r="A199" s="11"/>
      <c r="B199" s="205"/>
      <c r="C199" s="570" t="s">
        <v>426</v>
      </c>
      <c r="D199" s="571"/>
      <c r="E199" s="571"/>
      <c r="F199" s="571"/>
      <c r="G199" s="571"/>
      <c r="H199" s="571"/>
      <c r="I199" s="571"/>
      <c r="J199" s="571"/>
      <c r="K199" s="572"/>
      <c r="L199" s="461"/>
      <c r="M199" s="461"/>
      <c r="N199" s="465"/>
    </row>
    <row r="200" spans="1:15" s="38" customFormat="1" ht="12.95" customHeight="1">
      <c r="A200" s="11"/>
      <c r="B200" s="205"/>
      <c r="C200" s="204"/>
      <c r="D200" s="203"/>
      <c r="E200" s="67"/>
      <c r="F200" s="93"/>
      <c r="G200" s="67"/>
      <c r="H200" s="119"/>
      <c r="I200" s="119"/>
      <c r="J200" s="183"/>
      <c r="K200" s="292"/>
      <c r="L200" s="461"/>
      <c r="M200" s="461"/>
      <c r="N200" s="465"/>
    </row>
    <row r="201" spans="1:15" s="38" customFormat="1" ht="12.95" customHeight="1">
      <c r="A201" s="11"/>
      <c r="B201" s="205"/>
      <c r="C201" s="100"/>
      <c r="D201" s="358" t="s">
        <v>427</v>
      </c>
      <c r="E201" s="88"/>
      <c r="F201" s="101"/>
      <c r="G201" s="92"/>
      <c r="H201" s="102"/>
      <c r="I201" s="102"/>
      <c r="J201" s="103"/>
      <c r="K201" s="184"/>
      <c r="L201" s="461"/>
      <c r="M201" s="461"/>
      <c r="N201" s="465"/>
    </row>
    <row r="202" spans="1:15" s="38" customFormat="1" ht="12.95" customHeight="1">
      <c r="A202" s="12"/>
      <c r="B202" s="206"/>
      <c r="C202" s="266"/>
      <c r="D202" s="226" t="s">
        <v>428</v>
      </c>
      <c r="E202" s="227"/>
      <c r="F202" s="359"/>
      <c r="G202" s="275"/>
      <c r="H202" s="360"/>
      <c r="I202" s="360"/>
      <c r="J202" s="361"/>
      <c r="K202" s="362"/>
      <c r="L202" s="560"/>
      <c r="M202" s="560"/>
      <c r="N202" s="471"/>
    </row>
    <row r="203" spans="1:15">
      <c r="I203" s="14"/>
      <c r="J203" s="6"/>
      <c r="K203" s="6"/>
    </row>
    <row r="204" spans="1:15">
      <c r="I204" s="14"/>
      <c r="J204" s="6"/>
      <c r="K204" s="6"/>
    </row>
    <row r="205" spans="1:15" s="5" customFormat="1">
      <c r="A205" s="4"/>
      <c r="B205" s="8"/>
      <c r="C205" s="1"/>
      <c r="D205" s="1"/>
      <c r="E205" s="6"/>
      <c r="F205" s="1"/>
      <c r="G205" s="6"/>
      <c r="H205" s="6"/>
      <c r="I205" s="14"/>
      <c r="J205" s="6"/>
      <c r="K205" s="6"/>
      <c r="O205" s="2"/>
    </row>
    <row r="206" spans="1:15" s="5" customFormat="1">
      <c r="A206" s="4"/>
      <c r="B206" s="8"/>
      <c r="C206" s="1"/>
      <c r="D206" s="1"/>
      <c r="E206" s="6"/>
      <c r="F206" s="1"/>
      <c r="G206" s="6"/>
      <c r="H206" s="6"/>
      <c r="I206" s="14"/>
      <c r="J206" s="6"/>
      <c r="K206" s="6"/>
      <c r="O206" s="2"/>
    </row>
    <row r="207" spans="1:15" s="5" customFormat="1">
      <c r="A207" s="4"/>
      <c r="B207" s="8"/>
      <c r="C207" s="1"/>
      <c r="D207" s="1"/>
      <c r="E207" s="6"/>
      <c r="F207" s="1"/>
      <c r="G207" s="6"/>
      <c r="H207" s="6"/>
      <c r="I207" s="14"/>
      <c r="J207" s="6"/>
      <c r="K207" s="6"/>
      <c r="O207" s="2"/>
    </row>
    <row r="208" spans="1:15" s="5" customFormat="1">
      <c r="A208" s="4"/>
      <c r="B208" s="8"/>
      <c r="C208" s="1"/>
      <c r="D208" s="1"/>
      <c r="E208" s="6"/>
      <c r="F208" s="1"/>
      <c r="G208" s="6"/>
      <c r="H208" s="6"/>
      <c r="I208" s="14"/>
      <c r="J208" s="6"/>
      <c r="K208" s="6"/>
      <c r="O208" s="2"/>
    </row>
    <row r="209" spans="1:15" s="5" customFormat="1">
      <c r="A209" s="4"/>
      <c r="B209" s="8"/>
      <c r="C209" s="1"/>
      <c r="D209" s="1"/>
      <c r="E209" s="6"/>
      <c r="F209" s="1"/>
      <c r="G209" s="6"/>
      <c r="H209" s="6"/>
      <c r="I209" s="14"/>
      <c r="J209" s="6"/>
      <c r="K209" s="6"/>
      <c r="O209" s="2"/>
    </row>
    <row r="210" spans="1:15" s="5" customFormat="1">
      <c r="A210" s="4"/>
      <c r="B210" s="8"/>
      <c r="C210" s="1"/>
      <c r="D210" s="1"/>
      <c r="E210" s="6"/>
      <c r="F210" s="1"/>
      <c r="G210" s="6"/>
      <c r="H210" s="6"/>
      <c r="I210" s="14"/>
      <c r="J210" s="6"/>
      <c r="K210" s="6"/>
      <c r="O210" s="2"/>
    </row>
    <row r="211" spans="1:15" s="5" customFormat="1">
      <c r="A211" s="4"/>
      <c r="B211" s="8"/>
      <c r="C211" s="1"/>
      <c r="D211" s="1"/>
      <c r="E211" s="6"/>
      <c r="F211" s="1"/>
      <c r="G211" s="6"/>
      <c r="H211" s="6"/>
      <c r="I211" s="14"/>
      <c r="J211" s="6"/>
      <c r="K211" s="6"/>
      <c r="O211" s="2"/>
    </row>
    <row r="212" spans="1:15" s="5" customFormat="1">
      <c r="A212" s="4"/>
      <c r="B212" s="8"/>
      <c r="C212" s="1"/>
      <c r="D212" s="1"/>
      <c r="E212" s="6"/>
      <c r="F212" s="1"/>
      <c r="G212" s="6"/>
      <c r="H212" s="6"/>
      <c r="I212" s="14"/>
      <c r="J212" s="6"/>
      <c r="K212" s="6"/>
      <c r="O212" s="2"/>
    </row>
    <row r="213" spans="1:15" s="5" customFormat="1">
      <c r="A213" s="4"/>
      <c r="B213" s="8"/>
      <c r="C213" s="1"/>
      <c r="D213" s="1"/>
      <c r="E213" s="6"/>
      <c r="F213" s="1"/>
      <c r="G213" s="6"/>
      <c r="H213" s="6"/>
      <c r="I213" s="14"/>
      <c r="J213" s="6"/>
      <c r="K213" s="6"/>
      <c r="O213" s="2"/>
    </row>
    <row r="214" spans="1:15" s="5" customFormat="1">
      <c r="A214" s="4"/>
      <c r="B214" s="8"/>
      <c r="C214" s="1"/>
      <c r="D214" s="1"/>
      <c r="E214" s="6"/>
      <c r="F214" s="1"/>
      <c r="G214" s="6"/>
      <c r="H214" s="6"/>
      <c r="I214" s="14"/>
      <c r="J214" s="6"/>
      <c r="K214" s="6"/>
      <c r="O214" s="2"/>
    </row>
    <row r="215" spans="1:15" s="5" customFormat="1">
      <c r="A215" s="4"/>
      <c r="B215" s="8"/>
      <c r="C215" s="1"/>
      <c r="D215" s="1"/>
      <c r="E215" s="6"/>
      <c r="F215" s="1"/>
      <c r="G215" s="6"/>
      <c r="H215" s="6"/>
      <c r="I215" s="14"/>
      <c r="J215" s="6"/>
      <c r="K215" s="6"/>
      <c r="O215" s="2"/>
    </row>
    <row r="216" spans="1:15" s="5" customFormat="1">
      <c r="A216" s="4"/>
      <c r="B216" s="8"/>
      <c r="C216" s="1"/>
      <c r="D216" s="1"/>
      <c r="E216" s="6"/>
      <c r="F216" s="1"/>
      <c r="G216" s="6"/>
      <c r="H216" s="6"/>
      <c r="I216" s="14"/>
      <c r="J216" s="6"/>
      <c r="K216" s="6"/>
      <c r="O216" s="2"/>
    </row>
    <row r="217" spans="1:15" s="5" customFormat="1">
      <c r="A217" s="4"/>
      <c r="B217" s="8"/>
      <c r="C217" s="1"/>
      <c r="D217" s="1"/>
      <c r="E217" s="6"/>
      <c r="F217" s="1"/>
      <c r="G217" s="6"/>
      <c r="H217" s="6"/>
      <c r="I217" s="14"/>
      <c r="J217" s="6"/>
      <c r="K217" s="6"/>
      <c r="O217" s="2"/>
    </row>
    <row r="218" spans="1:15" s="5" customFormat="1">
      <c r="A218" s="4"/>
      <c r="B218" s="8"/>
      <c r="C218" s="1"/>
      <c r="D218" s="1"/>
      <c r="E218" s="6"/>
      <c r="F218" s="1"/>
      <c r="G218" s="6"/>
      <c r="H218" s="6"/>
      <c r="I218" s="14"/>
      <c r="J218" s="6"/>
      <c r="K218" s="6"/>
      <c r="O218" s="2"/>
    </row>
    <row r="219" spans="1:15" s="5" customFormat="1">
      <c r="A219" s="4"/>
      <c r="B219" s="8"/>
      <c r="C219" s="1"/>
      <c r="D219" s="1"/>
      <c r="E219" s="6"/>
      <c r="F219" s="1"/>
      <c r="G219" s="6"/>
      <c r="H219" s="6"/>
      <c r="I219" s="14"/>
      <c r="J219" s="6"/>
      <c r="K219" s="6"/>
      <c r="O219" s="2"/>
    </row>
    <row r="220" spans="1:15" s="5" customFormat="1">
      <c r="A220" s="4"/>
      <c r="B220" s="8"/>
      <c r="C220" s="1"/>
      <c r="D220" s="1"/>
      <c r="E220" s="6"/>
      <c r="F220" s="1"/>
      <c r="G220" s="6"/>
      <c r="H220" s="6"/>
      <c r="I220" s="14"/>
      <c r="J220" s="6"/>
      <c r="K220" s="6"/>
      <c r="O220" s="2"/>
    </row>
    <row r="221" spans="1:15" s="5" customFormat="1">
      <c r="A221" s="4"/>
      <c r="B221" s="8"/>
      <c r="C221" s="1"/>
      <c r="D221" s="1"/>
      <c r="E221" s="6"/>
      <c r="F221" s="1"/>
      <c r="G221" s="6"/>
      <c r="H221" s="6"/>
      <c r="I221" s="14"/>
      <c r="J221" s="6"/>
      <c r="K221" s="6"/>
      <c r="O221" s="2"/>
    </row>
    <row r="222" spans="1:15" s="5" customFormat="1">
      <c r="A222" s="4"/>
      <c r="B222" s="8"/>
      <c r="C222" s="1"/>
      <c r="D222" s="1"/>
      <c r="E222" s="6"/>
      <c r="F222" s="1"/>
      <c r="G222" s="6"/>
      <c r="H222" s="6"/>
      <c r="I222" s="14"/>
      <c r="J222" s="6"/>
      <c r="K222" s="6"/>
      <c r="O222" s="2"/>
    </row>
    <row r="223" spans="1:15" s="5" customFormat="1">
      <c r="A223" s="4"/>
      <c r="B223" s="8"/>
      <c r="C223" s="1"/>
      <c r="D223" s="1"/>
      <c r="E223" s="6"/>
      <c r="F223" s="1"/>
      <c r="G223" s="6"/>
      <c r="H223" s="6"/>
      <c r="I223" s="14"/>
      <c r="J223" s="6"/>
      <c r="K223" s="6"/>
      <c r="O223" s="2"/>
    </row>
    <row r="224" spans="1:15" s="5" customFormat="1">
      <c r="A224" s="4"/>
      <c r="B224" s="8"/>
      <c r="C224" s="1"/>
      <c r="D224" s="1"/>
      <c r="E224" s="6"/>
      <c r="F224" s="1"/>
      <c r="G224" s="6"/>
      <c r="H224" s="6"/>
      <c r="I224" s="14"/>
      <c r="J224" s="6"/>
      <c r="K224" s="6"/>
      <c r="O224" s="2"/>
    </row>
    <row r="225" spans="1:15" s="5" customFormat="1">
      <c r="A225" s="4"/>
      <c r="B225" s="8"/>
      <c r="C225" s="1"/>
      <c r="D225" s="1"/>
      <c r="E225" s="6"/>
      <c r="F225" s="1"/>
      <c r="G225" s="6"/>
      <c r="H225" s="6"/>
      <c r="I225" s="14"/>
      <c r="J225" s="6"/>
      <c r="K225" s="6"/>
      <c r="O225" s="2"/>
    </row>
    <row r="226" spans="1:15" s="5" customFormat="1">
      <c r="A226" s="4"/>
      <c r="B226" s="8"/>
      <c r="C226" s="1"/>
      <c r="D226" s="1"/>
      <c r="E226" s="6"/>
      <c r="F226" s="1"/>
      <c r="G226" s="6"/>
      <c r="H226" s="6"/>
      <c r="I226" s="14"/>
      <c r="J226" s="6"/>
      <c r="K226" s="6"/>
      <c r="O226" s="2"/>
    </row>
    <row r="227" spans="1:15" s="5" customFormat="1">
      <c r="A227" s="4"/>
      <c r="B227" s="8"/>
      <c r="C227" s="1"/>
      <c r="D227" s="1"/>
      <c r="E227" s="6"/>
      <c r="F227" s="1"/>
      <c r="G227" s="6"/>
      <c r="H227" s="6"/>
      <c r="I227" s="14"/>
      <c r="J227" s="6"/>
      <c r="K227" s="6"/>
      <c r="O227" s="2"/>
    </row>
    <row r="228" spans="1:15" s="5" customFormat="1">
      <c r="A228" s="4"/>
      <c r="B228" s="8"/>
      <c r="C228" s="1"/>
      <c r="D228" s="1"/>
      <c r="E228" s="6"/>
      <c r="F228" s="1"/>
      <c r="G228" s="6"/>
      <c r="H228" s="6"/>
      <c r="I228" s="14"/>
      <c r="J228" s="6"/>
      <c r="K228" s="6"/>
      <c r="O228" s="2"/>
    </row>
    <row r="229" spans="1:15" s="5" customFormat="1">
      <c r="A229" s="4"/>
      <c r="B229" s="8"/>
      <c r="C229" s="1"/>
      <c r="D229" s="1"/>
      <c r="E229" s="6"/>
      <c r="F229" s="1"/>
      <c r="G229" s="6"/>
      <c r="H229" s="6"/>
      <c r="I229" s="14"/>
      <c r="J229" s="6"/>
      <c r="K229" s="6"/>
      <c r="O229" s="2"/>
    </row>
    <row r="230" spans="1:15" s="5" customFormat="1">
      <c r="A230" s="4"/>
      <c r="B230" s="8"/>
      <c r="C230" s="1"/>
      <c r="D230" s="1"/>
      <c r="E230" s="6"/>
      <c r="F230" s="1"/>
      <c r="G230" s="6"/>
      <c r="H230" s="6"/>
      <c r="I230" s="14"/>
      <c r="J230" s="6"/>
      <c r="K230" s="6"/>
      <c r="O230" s="2"/>
    </row>
    <row r="231" spans="1:15" s="5" customFormat="1">
      <c r="A231" s="4"/>
      <c r="B231" s="8"/>
      <c r="C231" s="1"/>
      <c r="D231" s="1"/>
      <c r="E231" s="6"/>
      <c r="F231" s="1"/>
      <c r="G231" s="6"/>
      <c r="H231" s="6"/>
      <c r="I231" s="14"/>
      <c r="J231" s="6"/>
      <c r="K231" s="6"/>
      <c r="O231" s="2"/>
    </row>
    <row r="232" spans="1:15" s="5" customFormat="1">
      <c r="A232" s="4"/>
      <c r="B232" s="8"/>
      <c r="C232" s="1"/>
      <c r="D232" s="1"/>
      <c r="E232" s="6"/>
      <c r="F232" s="1"/>
      <c r="G232" s="6"/>
      <c r="H232" s="6"/>
      <c r="I232" s="14"/>
      <c r="J232" s="6"/>
      <c r="K232" s="6"/>
      <c r="O232" s="2"/>
    </row>
    <row r="233" spans="1:15" s="5" customFormat="1">
      <c r="A233" s="4"/>
      <c r="B233" s="8"/>
      <c r="C233" s="1"/>
      <c r="D233" s="1"/>
      <c r="E233" s="6"/>
      <c r="F233" s="1"/>
      <c r="G233" s="6"/>
      <c r="H233" s="6"/>
      <c r="I233" s="14"/>
      <c r="J233" s="6"/>
      <c r="K233" s="6"/>
      <c r="O233" s="2"/>
    </row>
    <row r="234" spans="1:15" s="5" customFormat="1">
      <c r="A234" s="4"/>
      <c r="B234" s="8"/>
      <c r="C234" s="1"/>
      <c r="D234" s="1"/>
      <c r="E234" s="6"/>
      <c r="F234" s="1"/>
      <c r="G234" s="6"/>
      <c r="H234" s="6"/>
      <c r="I234" s="14"/>
      <c r="J234" s="6"/>
      <c r="K234" s="6"/>
      <c r="O234" s="2"/>
    </row>
    <row r="235" spans="1:15" s="5" customFormat="1">
      <c r="A235" s="4"/>
      <c r="B235" s="8"/>
      <c r="C235" s="1"/>
      <c r="D235" s="1"/>
      <c r="E235" s="6"/>
      <c r="F235" s="1"/>
      <c r="G235" s="6"/>
      <c r="H235" s="6"/>
      <c r="I235" s="14"/>
      <c r="J235" s="6"/>
      <c r="K235" s="6"/>
      <c r="O235" s="2"/>
    </row>
    <row r="236" spans="1:15" s="5" customFormat="1">
      <c r="A236" s="4"/>
      <c r="B236" s="8"/>
      <c r="C236" s="1"/>
      <c r="D236" s="1"/>
      <c r="E236" s="6"/>
      <c r="F236" s="1"/>
      <c r="G236" s="6"/>
      <c r="H236" s="6"/>
      <c r="I236" s="14"/>
      <c r="J236" s="6"/>
      <c r="K236" s="6"/>
      <c r="O236" s="2"/>
    </row>
    <row r="237" spans="1:15" s="5" customFormat="1">
      <c r="A237" s="4"/>
      <c r="B237" s="8"/>
      <c r="C237" s="1"/>
      <c r="D237" s="1"/>
      <c r="E237" s="6"/>
      <c r="F237" s="1"/>
      <c r="G237" s="6"/>
      <c r="H237" s="6"/>
      <c r="I237" s="14"/>
      <c r="J237" s="6"/>
      <c r="K237" s="6"/>
      <c r="O237" s="2"/>
    </row>
    <row r="238" spans="1:15" s="5" customFormat="1">
      <c r="A238" s="4"/>
      <c r="B238" s="8"/>
      <c r="C238" s="1"/>
      <c r="D238" s="1"/>
      <c r="E238" s="6"/>
      <c r="F238" s="1"/>
      <c r="G238" s="6"/>
      <c r="H238" s="6"/>
      <c r="I238" s="14"/>
      <c r="J238" s="6"/>
      <c r="K238" s="6"/>
      <c r="O238" s="2"/>
    </row>
    <row r="239" spans="1:15" s="5" customFormat="1">
      <c r="A239" s="4"/>
      <c r="B239" s="8"/>
      <c r="C239" s="1"/>
      <c r="D239" s="1"/>
      <c r="E239" s="6"/>
      <c r="F239" s="1"/>
      <c r="G239" s="6"/>
      <c r="H239" s="6"/>
      <c r="I239" s="14"/>
      <c r="J239" s="6"/>
      <c r="K239" s="6"/>
      <c r="O239" s="2"/>
    </row>
    <row r="240" spans="1:15" s="5" customFormat="1">
      <c r="A240" s="4"/>
      <c r="B240" s="8"/>
      <c r="C240" s="1"/>
      <c r="D240" s="1"/>
      <c r="E240" s="6"/>
      <c r="F240" s="1"/>
      <c r="G240" s="6"/>
      <c r="H240" s="6"/>
      <c r="I240" s="14"/>
      <c r="J240" s="6"/>
      <c r="K240" s="6"/>
      <c r="O240" s="2"/>
    </row>
    <row r="241" spans="1:15" s="5" customFormat="1">
      <c r="A241" s="4"/>
      <c r="B241" s="8"/>
      <c r="C241" s="1"/>
      <c r="D241" s="1"/>
      <c r="E241" s="6"/>
      <c r="F241" s="1"/>
      <c r="G241" s="6"/>
      <c r="H241" s="6"/>
      <c r="I241" s="14"/>
      <c r="J241" s="6"/>
      <c r="K241" s="6"/>
      <c r="O241" s="2"/>
    </row>
    <row r="242" spans="1:15" s="5" customFormat="1">
      <c r="A242" s="4"/>
      <c r="B242" s="8"/>
      <c r="C242" s="1"/>
      <c r="D242" s="1"/>
      <c r="E242" s="6"/>
      <c r="F242" s="1"/>
      <c r="G242" s="6"/>
      <c r="H242" s="6"/>
      <c r="I242" s="14"/>
      <c r="J242" s="6"/>
      <c r="K242" s="6"/>
      <c r="O242" s="2"/>
    </row>
    <row r="243" spans="1:15" s="5" customFormat="1">
      <c r="A243" s="4"/>
      <c r="B243" s="8"/>
      <c r="C243" s="1"/>
      <c r="D243" s="1"/>
      <c r="E243" s="6"/>
      <c r="F243" s="1"/>
      <c r="G243" s="6"/>
      <c r="H243" s="6"/>
      <c r="I243" s="14"/>
      <c r="J243" s="6"/>
      <c r="K243" s="6"/>
      <c r="O243" s="2"/>
    </row>
    <row r="244" spans="1:15" s="5" customFormat="1">
      <c r="A244" s="4"/>
      <c r="B244" s="8"/>
      <c r="C244" s="1"/>
      <c r="D244" s="1"/>
      <c r="E244" s="6"/>
      <c r="F244" s="1"/>
      <c r="G244" s="6"/>
      <c r="H244" s="6"/>
      <c r="I244" s="14"/>
      <c r="J244" s="6"/>
      <c r="K244" s="6"/>
      <c r="O244" s="2"/>
    </row>
    <row r="245" spans="1:15" s="5" customFormat="1">
      <c r="A245" s="4"/>
      <c r="B245" s="8"/>
      <c r="C245" s="1"/>
      <c r="D245" s="1"/>
      <c r="E245" s="6"/>
      <c r="F245" s="1"/>
      <c r="G245" s="6"/>
      <c r="H245" s="6"/>
      <c r="I245" s="14"/>
      <c r="J245" s="6"/>
      <c r="K245" s="6"/>
      <c r="O245" s="2"/>
    </row>
    <row r="246" spans="1:15" s="5" customFormat="1">
      <c r="A246" s="4"/>
      <c r="B246" s="8"/>
      <c r="C246" s="1"/>
      <c r="D246" s="1"/>
      <c r="E246" s="6"/>
      <c r="F246" s="1"/>
      <c r="G246" s="6"/>
      <c r="H246" s="6"/>
      <c r="I246" s="14"/>
      <c r="J246" s="6"/>
      <c r="K246" s="6"/>
      <c r="O246" s="2"/>
    </row>
    <row r="247" spans="1:15" s="5" customFormat="1">
      <c r="A247" s="4"/>
      <c r="B247" s="8"/>
      <c r="C247" s="1"/>
      <c r="D247" s="1"/>
      <c r="E247" s="6"/>
      <c r="F247" s="1"/>
      <c r="G247" s="6"/>
      <c r="H247" s="6"/>
      <c r="I247" s="14"/>
      <c r="J247" s="6"/>
      <c r="K247" s="6"/>
      <c r="O247" s="2"/>
    </row>
    <row r="248" spans="1:15" s="5" customFormat="1">
      <c r="A248" s="4"/>
      <c r="B248" s="8"/>
      <c r="C248" s="1"/>
      <c r="D248" s="1"/>
      <c r="E248" s="6"/>
      <c r="F248" s="1"/>
      <c r="G248" s="6"/>
      <c r="H248" s="6"/>
      <c r="I248" s="14"/>
      <c r="J248" s="6"/>
      <c r="K248" s="6"/>
      <c r="O248" s="2"/>
    </row>
    <row r="249" spans="1:15" s="5" customFormat="1">
      <c r="A249" s="4"/>
      <c r="B249" s="8"/>
      <c r="C249" s="1"/>
      <c r="D249" s="1"/>
      <c r="E249" s="6"/>
      <c r="F249" s="1"/>
      <c r="G249" s="6"/>
      <c r="H249" s="6"/>
      <c r="I249" s="14"/>
      <c r="J249" s="6"/>
      <c r="K249" s="6"/>
      <c r="O249" s="2"/>
    </row>
    <row r="250" spans="1:15" s="5" customFormat="1">
      <c r="A250" s="4"/>
      <c r="B250" s="8"/>
      <c r="C250" s="1"/>
      <c r="D250" s="1"/>
      <c r="E250" s="6"/>
      <c r="F250" s="1"/>
      <c r="G250" s="6"/>
      <c r="H250" s="6"/>
      <c r="I250" s="14"/>
      <c r="J250" s="6"/>
      <c r="K250" s="6"/>
      <c r="O250" s="2"/>
    </row>
    <row r="251" spans="1:15" s="5" customFormat="1">
      <c r="A251" s="4"/>
      <c r="B251" s="8"/>
      <c r="C251" s="1"/>
      <c r="D251" s="1"/>
      <c r="E251" s="6"/>
      <c r="F251" s="1"/>
      <c r="G251" s="6"/>
      <c r="H251" s="6"/>
      <c r="I251" s="14"/>
      <c r="J251" s="6"/>
      <c r="K251" s="6"/>
      <c r="O251" s="2"/>
    </row>
    <row r="252" spans="1:15" s="5" customFormat="1">
      <c r="A252" s="4"/>
      <c r="B252" s="8"/>
      <c r="C252" s="1"/>
      <c r="D252" s="1"/>
      <c r="E252" s="6"/>
      <c r="F252" s="1"/>
      <c r="G252" s="6"/>
      <c r="H252" s="6"/>
      <c r="I252" s="14"/>
      <c r="J252" s="6"/>
      <c r="K252" s="6"/>
      <c r="O252" s="2"/>
    </row>
    <row r="253" spans="1:15" s="5" customFormat="1">
      <c r="A253" s="4"/>
      <c r="B253" s="8"/>
      <c r="C253" s="1"/>
      <c r="D253" s="1"/>
      <c r="E253" s="6"/>
      <c r="F253" s="1"/>
      <c r="G253" s="6"/>
      <c r="H253" s="6"/>
      <c r="I253" s="14"/>
      <c r="J253" s="6"/>
      <c r="K253" s="6"/>
      <c r="O253" s="2"/>
    </row>
    <row r="254" spans="1:15" s="5" customFormat="1">
      <c r="A254" s="4"/>
      <c r="B254" s="8"/>
      <c r="C254" s="1"/>
      <c r="D254" s="1"/>
      <c r="E254" s="6"/>
      <c r="F254" s="1"/>
      <c r="G254" s="6"/>
      <c r="H254" s="6"/>
      <c r="I254" s="14"/>
      <c r="J254" s="6"/>
      <c r="K254" s="6"/>
      <c r="O254" s="2"/>
    </row>
    <row r="255" spans="1:15" s="5" customFormat="1">
      <c r="A255" s="4"/>
      <c r="B255" s="8"/>
      <c r="C255" s="1"/>
      <c r="D255" s="1"/>
      <c r="E255" s="6"/>
      <c r="F255" s="1"/>
      <c r="G255" s="6"/>
      <c r="H255" s="6"/>
      <c r="I255" s="14"/>
      <c r="J255" s="6"/>
      <c r="K255" s="6"/>
      <c r="O255" s="2"/>
    </row>
    <row r="256" spans="1:15" s="5" customFormat="1">
      <c r="A256" s="4"/>
      <c r="B256" s="8"/>
      <c r="C256" s="1"/>
      <c r="D256" s="1"/>
      <c r="E256" s="6"/>
      <c r="F256" s="1"/>
      <c r="G256" s="6"/>
      <c r="H256" s="6"/>
      <c r="I256" s="14"/>
      <c r="J256" s="6"/>
      <c r="K256" s="6"/>
      <c r="O256" s="2"/>
    </row>
    <row r="257" spans="1:15" s="5" customFormat="1">
      <c r="A257" s="4"/>
      <c r="B257" s="8"/>
      <c r="C257" s="1"/>
      <c r="D257" s="1"/>
      <c r="E257" s="6"/>
      <c r="F257" s="1"/>
      <c r="G257" s="6"/>
      <c r="H257" s="6"/>
      <c r="I257" s="14"/>
      <c r="J257" s="6"/>
      <c r="K257" s="6"/>
      <c r="O257" s="2"/>
    </row>
    <row r="258" spans="1:15" s="5" customFormat="1">
      <c r="A258" s="4"/>
      <c r="B258" s="8"/>
      <c r="C258" s="1"/>
      <c r="D258" s="1"/>
      <c r="E258" s="6"/>
      <c r="F258" s="1"/>
      <c r="G258" s="6"/>
      <c r="H258" s="6"/>
      <c r="I258" s="14"/>
      <c r="J258" s="6"/>
      <c r="K258" s="6"/>
      <c r="O258" s="2"/>
    </row>
    <row r="259" spans="1:15" s="5" customFormat="1">
      <c r="A259" s="4"/>
      <c r="B259" s="8"/>
      <c r="C259" s="1"/>
      <c r="D259" s="1"/>
      <c r="E259" s="6"/>
      <c r="F259" s="1"/>
      <c r="G259" s="6"/>
      <c r="H259" s="6"/>
      <c r="I259" s="14"/>
      <c r="J259" s="6"/>
      <c r="K259" s="6"/>
      <c r="O259" s="2"/>
    </row>
    <row r="260" spans="1:15" s="5" customFormat="1">
      <c r="A260" s="4"/>
      <c r="B260" s="8"/>
      <c r="C260" s="1"/>
      <c r="D260" s="1"/>
      <c r="E260" s="6"/>
      <c r="F260" s="1"/>
      <c r="G260" s="6"/>
      <c r="H260" s="6"/>
      <c r="I260" s="14"/>
      <c r="J260" s="6"/>
      <c r="K260" s="6"/>
      <c r="O260" s="2"/>
    </row>
    <row r="261" spans="1:15" s="5" customFormat="1">
      <c r="A261" s="4"/>
      <c r="B261" s="8"/>
      <c r="C261" s="1"/>
      <c r="D261" s="1"/>
      <c r="E261" s="6"/>
      <c r="F261" s="1"/>
      <c r="G261" s="6"/>
      <c r="H261" s="6"/>
      <c r="I261" s="14"/>
      <c r="J261" s="6"/>
      <c r="K261" s="6"/>
      <c r="O261" s="2"/>
    </row>
    <row r="262" spans="1:15" s="5" customFormat="1">
      <c r="A262" s="4"/>
      <c r="B262" s="8"/>
      <c r="C262" s="1"/>
      <c r="D262" s="1"/>
      <c r="E262" s="6"/>
      <c r="F262" s="1"/>
      <c r="G262" s="6"/>
      <c r="H262" s="6"/>
      <c r="I262" s="14"/>
      <c r="J262" s="6"/>
      <c r="K262" s="6"/>
      <c r="O262" s="2"/>
    </row>
    <row r="263" spans="1:15" s="5" customFormat="1">
      <c r="A263" s="4"/>
      <c r="B263" s="8"/>
      <c r="C263" s="1"/>
      <c r="D263" s="1"/>
      <c r="E263" s="6"/>
      <c r="F263" s="1"/>
      <c r="G263" s="6"/>
      <c r="H263" s="6"/>
      <c r="I263" s="14"/>
      <c r="J263" s="6"/>
      <c r="K263" s="6"/>
      <c r="O263" s="2"/>
    </row>
    <row r="264" spans="1:15" s="5" customFormat="1">
      <c r="A264" s="4"/>
      <c r="B264" s="8"/>
      <c r="C264" s="1"/>
      <c r="D264" s="1"/>
      <c r="E264" s="6"/>
      <c r="F264" s="1"/>
      <c r="G264" s="6"/>
      <c r="H264" s="6"/>
      <c r="I264" s="14"/>
      <c r="J264" s="6"/>
      <c r="K264" s="6"/>
      <c r="O264" s="2"/>
    </row>
    <row r="265" spans="1:15" s="5" customFormat="1">
      <c r="A265" s="4"/>
      <c r="B265" s="8"/>
      <c r="C265" s="1"/>
      <c r="D265" s="1"/>
      <c r="E265" s="6"/>
      <c r="F265" s="1"/>
      <c r="G265" s="6"/>
      <c r="H265" s="6"/>
      <c r="I265" s="14"/>
      <c r="J265" s="6"/>
      <c r="K265" s="6"/>
      <c r="O265" s="2"/>
    </row>
    <row r="266" spans="1:15" s="5" customFormat="1">
      <c r="A266" s="4"/>
      <c r="B266" s="8"/>
      <c r="C266" s="1"/>
      <c r="D266" s="1"/>
      <c r="E266" s="6"/>
      <c r="F266" s="1"/>
      <c r="G266" s="6"/>
      <c r="H266" s="6"/>
      <c r="I266" s="14"/>
      <c r="J266" s="6"/>
      <c r="K266" s="6"/>
      <c r="O266" s="2"/>
    </row>
    <row r="267" spans="1:15" s="5" customFormat="1">
      <c r="A267" s="4"/>
      <c r="B267" s="8"/>
      <c r="C267" s="1"/>
      <c r="D267" s="1"/>
      <c r="E267" s="6"/>
      <c r="F267" s="1"/>
      <c r="G267" s="6"/>
      <c r="H267" s="6"/>
      <c r="I267" s="14"/>
      <c r="J267" s="6"/>
      <c r="K267" s="6"/>
      <c r="O267" s="2"/>
    </row>
    <row r="268" spans="1:15" s="5" customFormat="1">
      <c r="A268" s="4"/>
      <c r="B268" s="8"/>
      <c r="C268" s="1"/>
      <c r="D268" s="1"/>
      <c r="E268" s="6"/>
      <c r="F268" s="1"/>
      <c r="G268" s="6"/>
      <c r="H268" s="6"/>
      <c r="I268" s="14"/>
      <c r="J268" s="6"/>
      <c r="K268" s="6"/>
      <c r="O268" s="2"/>
    </row>
    <row r="269" spans="1:15" s="5" customFormat="1">
      <c r="A269" s="4"/>
      <c r="B269" s="8"/>
      <c r="C269" s="1"/>
      <c r="D269" s="1"/>
      <c r="E269" s="6"/>
      <c r="F269" s="1"/>
      <c r="G269" s="6"/>
      <c r="H269" s="6"/>
      <c r="I269" s="14"/>
      <c r="J269" s="6"/>
      <c r="K269" s="6"/>
      <c r="O269" s="2"/>
    </row>
    <row r="270" spans="1:15" s="5" customFormat="1">
      <c r="A270" s="4"/>
      <c r="B270" s="8"/>
      <c r="C270" s="1"/>
      <c r="D270" s="1"/>
      <c r="E270" s="6"/>
      <c r="F270" s="1"/>
      <c r="G270" s="6"/>
      <c r="H270" s="6"/>
      <c r="I270" s="14"/>
      <c r="J270" s="6"/>
      <c r="K270" s="6"/>
      <c r="O270" s="2"/>
    </row>
  </sheetData>
  <mergeCells count="105">
    <mergeCell ref="B92:B108"/>
    <mergeCell ref="N92:N96"/>
    <mergeCell ref="L97:L100"/>
    <mergeCell ref="M97:M100"/>
    <mergeCell ref="N97:N100"/>
    <mergeCell ref="B187:B192"/>
    <mergeCell ref="E187:K188"/>
    <mergeCell ref="M187:M202"/>
    <mergeCell ref="N188:N202"/>
    <mergeCell ref="L190:L193"/>
    <mergeCell ref="C195:K198"/>
    <mergeCell ref="L195:L202"/>
    <mergeCell ref="C199:K199"/>
    <mergeCell ref="C136:D137"/>
    <mergeCell ref="L136:L143"/>
    <mergeCell ref="M136:M143"/>
    <mergeCell ref="N136:N143"/>
    <mergeCell ref="L144:L147"/>
    <mergeCell ref="M144:M147"/>
    <mergeCell ref="N144:N147"/>
    <mergeCell ref="L148:L151"/>
    <mergeCell ref="M148:M151"/>
    <mergeCell ref="N148:N151"/>
    <mergeCell ref="N38:N41"/>
    <mergeCell ref="L42:L43"/>
    <mergeCell ref="M42:M43"/>
    <mergeCell ref="L44:L45"/>
    <mergeCell ref="M44:M45"/>
    <mergeCell ref="L46:L47"/>
    <mergeCell ref="M46:M47"/>
    <mergeCell ref="L48:L50"/>
    <mergeCell ref="M48:M50"/>
    <mergeCell ref="L51:L53"/>
    <mergeCell ref="M51:M53"/>
    <mergeCell ref="L56:L59"/>
    <mergeCell ref="L63:L69"/>
    <mergeCell ref="M63:M69"/>
    <mergeCell ref="L70:L72"/>
    <mergeCell ref="M70:M72"/>
    <mergeCell ref="M56:M57"/>
    <mergeCell ref="L32:L34"/>
    <mergeCell ref="M32:M34"/>
    <mergeCell ref="L35:L37"/>
    <mergeCell ref="M35:M37"/>
    <mergeCell ref="L38:L41"/>
    <mergeCell ref="M38:M41"/>
    <mergeCell ref="B22:B30"/>
    <mergeCell ref="L22:L25"/>
    <mergeCell ref="M22:M25"/>
    <mergeCell ref="L26:L28"/>
    <mergeCell ref="M26:M28"/>
    <mergeCell ref="L29:L30"/>
    <mergeCell ref="A1:B1"/>
    <mergeCell ref="C1:D1"/>
    <mergeCell ref="B2:B18"/>
    <mergeCell ref="L2:L9"/>
    <mergeCell ref="M2:M9"/>
    <mergeCell ref="N2:N5"/>
    <mergeCell ref="L10:L14"/>
    <mergeCell ref="M10:M14"/>
    <mergeCell ref="L54:L55"/>
    <mergeCell ref="M54:M55"/>
    <mergeCell ref="B155:B186"/>
    <mergeCell ref="J155:K155"/>
    <mergeCell ref="L155:L186"/>
    <mergeCell ref="M155:M186"/>
    <mergeCell ref="N155:N186"/>
    <mergeCell ref="G172:I172"/>
    <mergeCell ref="B42:B55"/>
    <mergeCell ref="N42:N50"/>
    <mergeCell ref="B63:B78"/>
    <mergeCell ref="N63:N72"/>
    <mergeCell ref="L73:L76"/>
    <mergeCell ref="L78:L80"/>
    <mergeCell ref="M78:M80"/>
    <mergeCell ref="B81:B88"/>
    <mergeCell ref="L81:L86"/>
    <mergeCell ref="M81:M86"/>
    <mergeCell ref="N81:N86"/>
    <mergeCell ref="L87:L91"/>
    <mergeCell ref="M87:M91"/>
    <mergeCell ref="N87:N91"/>
    <mergeCell ref="L61:L62"/>
    <mergeCell ref="M92:M95"/>
    <mergeCell ref="B127:B130"/>
    <mergeCell ref="J127:K127"/>
    <mergeCell ref="L127:L131"/>
    <mergeCell ref="M127:M131"/>
    <mergeCell ref="N127:N131"/>
    <mergeCell ref="L132:L135"/>
    <mergeCell ref="M132:M135"/>
    <mergeCell ref="N132:N135"/>
    <mergeCell ref="B109:B111"/>
    <mergeCell ref="L110:L114"/>
    <mergeCell ref="M110:M114"/>
    <mergeCell ref="N110:N114"/>
    <mergeCell ref="L116:L126"/>
    <mergeCell ref="M116:M126"/>
    <mergeCell ref="N116:N126"/>
    <mergeCell ref="L101:L104"/>
    <mergeCell ref="M101:M104"/>
    <mergeCell ref="N101:N104"/>
    <mergeCell ref="L105:L108"/>
    <mergeCell ref="M105:M108"/>
    <mergeCell ref="N105:N108"/>
  </mergeCells>
  <phoneticPr fontId="2"/>
  <printOptions horizontalCentered="1"/>
  <pageMargins left="0" right="0" top="0.39370078740157483" bottom="0.19685039370078741" header="0.11811023622047245" footer="0.31496062992125984"/>
  <pageSetup paperSize="8" scale="85" fitToHeight="4" orientation="landscape" horizontalDpi="300" verticalDpi="300" r:id="rId1"/>
  <headerFooter>
    <oddHeader>&amp;L&amp;"ＭＳ 明朝,標準"&amp;14日本工営 対越円借款実施中案件一覧 &amp;R2015年11月23日 JICA/日本工営会議用</oddHeader>
  </headerFooter>
  <rowBreaks count="3" manualBreakCount="3">
    <brk id="55" max="16383" man="1"/>
    <brk id="108" max="16383" man="1"/>
    <brk id="154"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JICA協議15.11.23</vt:lpstr>
      <vt:lpstr>JICA協議15.11.23!Print_Area</vt:lpstr>
      <vt:lpstr>JICA協議15.11.23!Print_Titles</vt:lpstr>
    </vt:vector>
  </TitlesOfParts>
  <Company>日本工営株式会社</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sakamoto</dc:creator>
  <cp:lastModifiedBy>Tetsuya Maeda</cp:lastModifiedBy>
  <cp:lastPrinted>2015-11-23T06:23:55Z</cp:lastPrinted>
  <dcterms:created xsi:type="dcterms:W3CDTF">2011-10-04T03:47:02Z</dcterms:created>
  <dcterms:modified xsi:type="dcterms:W3CDTF">2016-02-19T03:01:27Z</dcterms:modified>
</cp:coreProperties>
</file>