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3715" windowHeight="9630"/>
  </bookViews>
  <sheets>
    <sheet name="contract packaging" sheetId="1" r:id="rId1"/>
  </sheets>
  <externalReferences>
    <externalReference r:id="rId2"/>
    <externalReference r:id="rId3"/>
  </externalReferences>
  <definedNames>
    <definedName name="becoc" localSheetId="0">#REF!</definedName>
    <definedName name="becoc">#REF!</definedName>
    <definedName name="bemo" localSheetId="0">#REF!</definedName>
    <definedName name="bemo">#REF!</definedName>
    <definedName name="Caungang">'[2]Cau Vuot ngang'!$B$9:$AF$27</definedName>
    <definedName name="CHT" localSheetId="0">#REF!</definedName>
    <definedName name="CHT">#REF!</definedName>
    <definedName name="DGDAM" localSheetId="0">#REF!</definedName>
    <definedName name="DGDAM">#REF!</definedName>
    <definedName name="DT" localSheetId="0">#REF!</definedName>
    <definedName name="DT">#REF!</definedName>
    <definedName name="KL" localSheetId="0">#REF!</definedName>
    <definedName name="KL">#REF!</definedName>
    <definedName name="_xlnm.Print_Area" localSheetId="0">'contract packaging'!$A$1:$P$23</definedName>
    <definedName name="Rong" localSheetId="0">#REF!</definedName>
    <definedName name="Rong">#REF!</definedName>
    <definedName name="SLmo" localSheetId="0">#REF!</definedName>
    <definedName name="SLmo">#REF!</definedName>
    <definedName name="TONGHOP" localSheetId="0">#REF!</definedName>
    <definedName name="TONGHOP">#REF!</definedName>
    <definedName name="trcan" localSheetId="0">#REF!</definedName>
    <definedName name="trcan">#REF!</definedName>
    <definedName name="Trunuoc" localSheetId="0">#REF!</definedName>
    <definedName name="Trunuoc">#REF!</definedName>
  </definedNames>
  <calcPr calcId="125725"/>
</workbook>
</file>

<file path=xl/calcChain.xml><?xml version="1.0" encoding="utf-8"?>
<calcChain xmlns="http://schemas.openxmlformats.org/spreadsheetml/2006/main">
  <c r="K21" i="1"/>
  <c r="K20"/>
  <c r="O19"/>
  <c r="O22" s="1"/>
  <c r="M19"/>
  <c r="M22" s="1"/>
  <c r="M23" s="1"/>
  <c r="K19"/>
</calcChain>
</file>

<file path=xl/sharedStrings.xml><?xml version="1.0" encoding="utf-8"?>
<sst xmlns="http://schemas.openxmlformats.org/spreadsheetml/2006/main" count="59" uniqueCount="40">
  <si>
    <t>Proposed Contract Packaging</t>
    <phoneticPr fontId="2"/>
  </si>
  <si>
    <t>Category</t>
    <phoneticPr fontId="2"/>
  </si>
  <si>
    <t>Jurisdiction</t>
    <phoneticPr fontId="2"/>
  </si>
  <si>
    <t>Road</t>
    <phoneticPr fontId="2"/>
  </si>
  <si>
    <t>Contract Packaging</t>
    <phoneticPr fontId="2"/>
  </si>
  <si>
    <t>Construction Cost (Mil.USD)</t>
    <phoneticPr fontId="2"/>
  </si>
  <si>
    <t>Classification</t>
    <phoneticPr fontId="2"/>
  </si>
  <si>
    <t>No.</t>
    <phoneticPr fontId="2"/>
  </si>
  <si>
    <t>Section</t>
    <phoneticPr fontId="2"/>
  </si>
  <si>
    <t>Length</t>
    <phoneticPr fontId="2"/>
  </si>
  <si>
    <t>JICA</t>
    <phoneticPr fontId="2"/>
  </si>
  <si>
    <t>WB</t>
    <phoneticPr fontId="2"/>
  </si>
  <si>
    <t>Civil Works</t>
    <phoneticPr fontId="2"/>
  </si>
  <si>
    <t>Danang</t>
    <phoneticPr fontId="2"/>
  </si>
  <si>
    <t>Expressway</t>
    <phoneticPr fontId="2"/>
  </si>
  <si>
    <t>PKG01</t>
    <phoneticPr fontId="2"/>
  </si>
  <si>
    <t>-</t>
    <phoneticPr fontId="2"/>
  </si>
  <si>
    <t>Quang Nam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</si>
  <si>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</si>
  <si>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</si>
  <si>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</si>
  <si>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</si>
  <si>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</si>
  <si>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</si>
  <si>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PKG08</t>
    <phoneticPr fontId="2"/>
  </si>
  <si>
    <t>PKG09</t>
    <phoneticPr fontId="2"/>
  </si>
  <si>
    <t>PKG10</t>
    <phoneticPr fontId="2"/>
  </si>
  <si>
    <t>Quang Ngai</t>
    <phoneticPr fontId="2"/>
  </si>
  <si>
    <t>PKG11</t>
    <phoneticPr fontId="2"/>
  </si>
  <si>
    <t>PKG12</t>
    <phoneticPr fontId="2"/>
  </si>
  <si>
    <t>PKG13</t>
    <phoneticPr fontId="2"/>
  </si>
  <si>
    <t>PKG14</t>
    <phoneticPr fontId="2"/>
  </si>
  <si>
    <t>Linking Road</t>
    <phoneticPr fontId="2"/>
  </si>
  <si>
    <t>Sub-total</t>
    <phoneticPr fontId="2"/>
  </si>
  <si>
    <t>Electrical and ITS/O&amp;M Building Works</t>
    <phoneticPr fontId="2"/>
  </si>
  <si>
    <t>All</t>
    <phoneticPr fontId="2"/>
  </si>
  <si>
    <t>PKG15</t>
    <phoneticPr fontId="2"/>
  </si>
  <si>
    <t>O&amp;M Equipment Provision</t>
    <phoneticPr fontId="2"/>
  </si>
  <si>
    <t>PKG16</t>
    <phoneticPr fontId="2"/>
  </si>
  <si>
    <t>Total</t>
    <phoneticPr fontId="2"/>
  </si>
</sst>
</file>

<file path=xl/styles.xml><?xml version="1.0" encoding="utf-8"?>
<styleSheet xmlns="http://schemas.openxmlformats.org/spreadsheetml/2006/main">
  <numFmts count="71">
    <numFmt numFmtId="5" formatCode="&quot;¥&quot;#,##0;&quot;¥&quot;\-#,##0"/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&quot;KM&quot;000&quot;+&quot;000"/>
    <numFmt numFmtId="177" formatCode="#,##0.00&quot; m&quot;"/>
    <numFmt numFmtId="178" formatCode="#,##0_);[Red]\(#,##0\)"/>
    <numFmt numFmtId="179" formatCode="##.##%"/>
    <numFmt numFmtId="180" formatCode="00.000"/>
    <numFmt numFmtId="181" formatCode="&quot;?&quot;#,##0;&quot;?&quot;\-#,##0"/>
    <numFmt numFmtId="182" formatCode=".\ ###\ ;############################################################################################"/>
    <numFmt numFmtId="183" formatCode="_-* #,##0_-;\-* #,##0_-;_-* &quot;-&quot;_-;_-@_-"/>
    <numFmt numFmtId="184" formatCode="_-* #,##0.00_-;\-* #,##0.00_-;_-* &quot;-&quot;??_-;_-@_-"/>
    <numFmt numFmtId="185" formatCode="&quot;$&quot;#,##0;[Red]\-&quot;$&quot;#,##0"/>
    <numFmt numFmtId="186" formatCode="_-* #,##0\ _F_-;\-* #,##0\ _F_-;_-* &quot;-&quot;\ _F_-;_-@_-"/>
    <numFmt numFmtId="187" formatCode="#,##0.0_);\(#,##0.0\)"/>
    <numFmt numFmtId="188" formatCode="0.0%"/>
    <numFmt numFmtId="189" formatCode="&quot;$&quot;#,##0.00"/>
    <numFmt numFmtId="190" formatCode="###\ ###\ ###.000"/>
    <numFmt numFmtId="191" formatCode="&quot;USD&quot;\ #,##0;[Red]\-&quot;USD&quot;\ #,##0"/>
    <numFmt numFmtId="192" formatCode="dd\-mm\-yy"/>
    <numFmt numFmtId="193" formatCode="##,###.##"/>
    <numFmt numFmtId="194" formatCode="#0.##"/>
    <numFmt numFmtId="195" formatCode="_(* #,##0_);_(* \(#,##0\);_(* &quot;-&quot;??_);_(@_)"/>
    <numFmt numFmtId="196" formatCode="_ * #,##0_$_ ;_ * #,##0_$_ ;_ * &quot;-&quot;_$_ ;_ @_ "/>
    <numFmt numFmtId="197" formatCode="#,##0;\(#,##0\)"/>
    <numFmt numFmtId="198" formatCode="##,##0%"/>
    <numFmt numFmtId="199" formatCode="#,###%"/>
    <numFmt numFmtId="200" formatCode="##.##"/>
    <numFmt numFmtId="201" formatCode="###,###"/>
    <numFmt numFmtId="202" formatCode="###.###"/>
    <numFmt numFmtId="203" formatCode="##,###.####"/>
    <numFmt numFmtId="204" formatCode="\$#,##0\ ;\(\$#,##0\)"/>
    <numFmt numFmtId="205" formatCode="\t0.00%"/>
    <numFmt numFmtId="206" formatCode="##,##0.##"/>
    <numFmt numFmtId="207" formatCode="_ * #,##0.00&quot;$&quot;_ ;_ * #,##0.00&quot;$&quot;_ ;_ * &quot;-&quot;??&quot;$&quot;_ ;_ @_ "/>
    <numFmt numFmtId="208" formatCode="_ * #,##0.00_$_ ;_ * #,##0.00_$_ ;_ * &quot;-&quot;??_$_ ;_ @_ "/>
    <numFmt numFmtId="209" formatCode="\t#\ ??/??"/>
    <numFmt numFmtId="210" formatCode="_(* #,##0_);_(* \(#,##0\);_(* &quot;-&quot;_);_(@_)"/>
    <numFmt numFmtId="211" formatCode="_-* #,##0\ _₫_-;\-* #,##0\ _₫_-;_-* &quot;-&quot;\ _₫_-;_-@_-"/>
    <numFmt numFmtId="212" formatCode="_(* #,##0.00_);_(* \(#,##0.00\);_(* &quot;-&quot;??_);_(@_)"/>
    <numFmt numFmtId="213" formatCode="_-* #,##0.00\ _₫_-;\-* #,##0.00\ _₫_-;_-* &quot;-&quot;??\ _₫_-;_-@_-"/>
    <numFmt numFmtId="214" formatCode="&quot;$&quot;#,##0_);\(&quot;$&quot;#,##0\)"/>
    <numFmt numFmtId="215" formatCode="_-&quot;£&quot;* #,##0_-;\-&quot;£&quot;* #,##0_-;_-&quot;£&quot;* &quot;-&quot;_-;_-@_-"/>
    <numFmt numFmtId="216" formatCode="#,##0\ &quot;$&quot;_);[Red]\(#,##0\ &quot;$&quot;\)"/>
    <numFmt numFmtId="217" formatCode="&quot;$&quot;###,0&quot;.&quot;00_);[Red]\(&quot;$&quot;###,0&quot;.&quot;00\)"/>
    <numFmt numFmtId="218" formatCode="&quot;$&quot;#,##0.00;[Red]\-&quot;$&quot;#,##0.00"/>
    <numFmt numFmtId="219" formatCode="&quot;VND&quot;#,##0_);[Red]\(&quot;VND&quot;#,##0\)"/>
    <numFmt numFmtId="220" formatCode="#,##0.000_);\(#,##0.000\)"/>
    <numFmt numFmtId="221" formatCode="#,##0.00\ \ \ \ "/>
    <numFmt numFmtId="222" formatCode="_-* #,##0.0\ _F_-;\-* #,##0.0\ _F_-;_-* &quot;-&quot;??\ _F_-;_-@_-"/>
    <numFmt numFmtId="223" formatCode="_-&quot;£&quot;* #,##0.00_-;\-&quot;£&quot;* #,##0.00_-;_-&quot;£&quot;* &quot;-&quot;??_-;_-@_-"/>
    <numFmt numFmtId="224" formatCode="#,##0.00\ &quot;F&quot;;[Red]\-#,##0.00\ &quot;F&quot;"/>
    <numFmt numFmtId="225" formatCode="#,##0.00\ \ "/>
    <numFmt numFmtId="226" formatCode="_-* ###,0&quot;.&quot;00\ _F_B_-;\-* ###,0&quot;.&quot;00\ _F_B_-;_-* &quot;-&quot;??\ _F_B_-;_-@_-"/>
    <numFmt numFmtId="227" formatCode="&quot;€&quot;#,##0_);\(&quot;€&quot;#,##0\)"/>
    <numFmt numFmtId="228" formatCode="#,##0\ &quot;F&quot;;[Red]\-#,##0\ &quot;F&quot;"/>
    <numFmt numFmtId="229" formatCode="\ \ \ \ \ \ \ \ \ @"/>
    <numFmt numFmtId="230" formatCode="0\ \ \ \ "/>
    <numFmt numFmtId="231" formatCode="#,##0.00\ \ \ "/>
    <numFmt numFmtId="232" formatCode="&quot;$&quot;#,##0_);[Red]\(&quot;$&quot;#,##0\)"/>
    <numFmt numFmtId="233" formatCode="#,##0\ &quot;€&quot;;\-#,##0\ &quot;€&quot;"/>
    <numFmt numFmtId="234" formatCode="_-* #,##0\ &quot;DM&quot;_-;\-* #,##0\ &quot;DM&quot;_-;_-* &quot;-&quot;\ &quot;DM&quot;_-;_-@_-"/>
    <numFmt numFmtId="235" formatCode="_-* #,##0.00\ &quot;DM&quot;_-;\-* #,##0.00\ &quot;DM&quot;_-;_-* &quot;-&quot;??\ &quot;DM&quot;_-;_-@_-"/>
    <numFmt numFmtId="236" formatCode="_(&quot;$&quot;* #,##0_);_(&quot;$&quot;* \(#,##0\);_(&quot;$&quot;* &quot;-&quot;_);_(@_)"/>
    <numFmt numFmtId="237" formatCode="_(&quot;$&quot;* #,##0.00_);_(&quot;$&quot;* \(#,##0.00\);_(&quot;$&quot;* &quot;-&quot;??_);_(@_)"/>
    <numFmt numFmtId="238" formatCode="_-&quot;$&quot;* #,##0_-;\-&quot;$&quot;* #,##0_-;_-&quot;$&quot;* &quot;-&quot;_-;_-@_-"/>
    <numFmt numFmtId="239" formatCode="_-&quot;$&quot;* #,##0.00_-;\-&quot;$&quot;* #,##0.00_-;_-&quot;$&quot;* &quot;-&quot;??_-;_-@_-"/>
  </numFmts>
  <fonts count="117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6"/>
      <name val="ＭＳ Ｐゴシック"/>
      <family val="3"/>
      <charset val="128"/>
    </font>
    <font>
      <sz val="6"/>
      <name val="Arial Narrow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12"/>
      <name val=".VnTime"/>
      <family val="2"/>
    </font>
    <font>
      <sz val="12"/>
      <name val="돋움체"/>
      <family val="3"/>
      <charset val="129"/>
    </font>
    <font>
      <b/>
      <sz val="10"/>
      <name val="SVNtimes new roman"/>
      <family val="2"/>
    </font>
    <font>
      <sz val="11"/>
      <name val="??"/>
      <family val="3"/>
    </font>
    <font>
      <sz val="10"/>
      <name val="?? ??"/>
      <family val="1"/>
      <charset val="136"/>
    </font>
    <font>
      <sz val="10"/>
      <name val="Arial"/>
      <family val="2"/>
    </font>
    <font>
      <sz val="12"/>
      <name val=".VnArial"/>
      <family val="2"/>
    </font>
    <font>
      <sz val="10"/>
      <name val="??"/>
      <family val="3"/>
      <charset val="129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AngsanaUPC"/>
      <family val="1"/>
    </font>
    <font>
      <sz val="12"/>
      <name val="|??¢¥¢¬¨Ï"/>
      <family val="1"/>
      <charset val="129"/>
    </font>
    <font>
      <sz val="12"/>
      <name val="???"/>
      <family val="2"/>
    </font>
    <font>
      <sz val="11"/>
      <name val="–¾’©"/>
      <family val="1"/>
      <charset val="128"/>
    </font>
    <font>
      <sz val="10"/>
      <name val="Times New Roman"/>
      <family val="1"/>
    </font>
    <font>
      <sz val="11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Times New Roman"/>
      <family val="1"/>
    </font>
    <font>
      <sz val="11"/>
      <color indexed="20"/>
      <name val="Calibri"/>
      <family val="2"/>
    </font>
    <font>
      <sz val="12"/>
      <name val="Tms Rmn"/>
      <family val="1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Helv"/>
      <family val="2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0"/>
      <name val=".VnArial"/>
      <family val="2"/>
    </font>
    <font>
      <sz val="10"/>
      <name val="MS Serif"/>
      <family val="1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SVNtimes new roman"/>
      <family val="2"/>
    </font>
    <font>
      <sz val="10"/>
      <color indexed="8"/>
      <name val="Arial"/>
      <family val="2"/>
    </font>
    <font>
      <sz val="10"/>
      <name val="Arial CE"/>
      <family val="2"/>
      <charset val="238"/>
    </font>
    <font>
      <sz val="10"/>
      <color indexed="16"/>
      <name val="MS Serif"/>
      <family val="1"/>
    </font>
    <font>
      <sz val="10"/>
      <name val="VNI-Helve-Condense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color indexed="9"/>
      <name val="Tms Rm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b/>
      <sz val="14"/>
      <name val=".VnArialH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b/>
      <sz val="11"/>
      <name val="Helv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3"/>
      <name val=".VnTime"/>
      <family val="2"/>
    </font>
    <font>
      <sz val="7"/>
      <name val="Small Fonts"/>
      <family val="2"/>
    </font>
    <font>
      <sz val="10"/>
      <name val="VNtimes new roman"/>
      <family val="2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VNI-Times"/>
      <family val="2"/>
    </font>
    <font>
      <sz val="8"/>
      <name val="MS Sans Serif"/>
      <family val="2"/>
    </font>
    <font>
      <sz val="10"/>
      <name val=".VnTime"/>
      <family val="2"/>
    </font>
    <font>
      <b/>
      <sz val="8"/>
      <color indexed="8"/>
      <name val="Helv"/>
      <family val="2"/>
    </font>
    <font>
      <b/>
      <sz val="10"/>
      <name val="VNI-Univer"/>
      <family val="2"/>
    </font>
    <font>
      <sz val="10"/>
      <name val="VNI-Times"/>
      <family val="2"/>
    </font>
    <font>
      <sz val="14"/>
      <name val=".VnTime"/>
      <family val="2"/>
    </font>
    <font>
      <sz val="12"/>
      <name val="VNTime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8"/>
      <name val=".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10"/>
      <name val=" "/>
      <family val="1"/>
      <charset val="136"/>
    </font>
    <font>
      <sz val="12"/>
      <name val="Times New Roman"/>
      <family val="1"/>
    </font>
    <font>
      <sz val="9"/>
      <name val="Arial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</fonts>
  <fills count="4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</borders>
  <cellStyleXfs count="388">
    <xf numFmtId="0" fontId="0" fillId="0" borderId="0">
      <alignment vertical="center"/>
    </xf>
    <xf numFmtId="0" fontId="6" fillId="0" borderId="0" applyNumberFormat="0" applyFill="0" applyBorder="0" applyAlignment="0" applyProtection="0"/>
    <xf numFmtId="3" fontId="7" fillId="0" borderId="14"/>
    <xf numFmtId="179" fontId="8" fillId="0" borderId="15">
      <alignment horizontal="center"/>
      <protection hidden="1"/>
    </xf>
    <xf numFmtId="18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Font="0" applyFill="0" applyBorder="0" applyAlignment="0" applyProtection="0"/>
    <xf numFmtId="0" fontId="13" fillId="0" borderId="16"/>
    <xf numFmtId="182" fontId="6" fillId="0" borderId="0" applyFont="0" applyFill="0" applyBorder="0" applyAlignment="0" applyProtection="0"/>
    <xf numFmtId="183" fontId="14" fillId="0" borderId="0" applyFont="0" applyFill="0" applyBorder="0" applyAlignment="0" applyProtection="0"/>
    <xf numFmtId="184" fontId="14" fillId="0" borderId="0" applyFont="0" applyFill="0" applyBorder="0" applyAlignment="0" applyProtection="0"/>
    <xf numFmtId="185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7" fillId="0" borderId="0"/>
    <xf numFmtId="0" fontId="11" fillId="0" borderId="0" applyNumberFormat="0" applyFill="0" applyBorder="0" applyAlignment="0" applyProtection="0"/>
    <xf numFmtId="186" fontId="6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11" fillId="0" borderId="0"/>
    <xf numFmtId="0" fontId="19" fillId="0" borderId="0"/>
    <xf numFmtId="0" fontId="20" fillId="0" borderId="0"/>
    <xf numFmtId="3" fontId="7" fillId="0" borderId="14"/>
    <xf numFmtId="3" fontId="7" fillId="0" borderId="14"/>
    <xf numFmtId="42" fontId="18" fillId="0" borderId="0" applyFont="0" applyFill="0" applyBorder="0" applyAlignment="0" applyProtection="0"/>
    <xf numFmtId="0" fontId="21" fillId="2" borderId="0"/>
    <xf numFmtId="0" fontId="22" fillId="2" borderId="0"/>
    <xf numFmtId="0" fontId="21" fillId="2" borderId="0"/>
    <xf numFmtId="0" fontId="21" fillId="2" borderId="0"/>
    <xf numFmtId="0" fontId="6" fillId="2" borderId="0"/>
    <xf numFmtId="0" fontId="21" fillId="2" borderId="0"/>
    <xf numFmtId="0" fontId="21" fillId="2" borderId="0"/>
    <xf numFmtId="0" fontId="21" fillId="2" borderId="0"/>
    <xf numFmtId="0" fontId="22" fillId="2" borderId="0"/>
    <xf numFmtId="0" fontId="23" fillId="2" borderId="0"/>
    <xf numFmtId="0" fontId="21" fillId="2" borderId="0"/>
    <xf numFmtId="0" fontId="23" fillId="2" borderId="0"/>
    <xf numFmtId="0" fontId="21" fillId="2" borderId="0"/>
    <xf numFmtId="0" fontId="21" fillId="2" borderId="0"/>
    <xf numFmtId="0" fontId="6" fillId="2" borderId="0"/>
    <xf numFmtId="0" fontId="21" fillId="2" borderId="0"/>
    <xf numFmtId="0" fontId="21" fillId="2" borderId="0"/>
    <xf numFmtId="0" fontId="21" fillId="2" borderId="0"/>
    <xf numFmtId="0" fontId="23" fillId="2" borderId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0"/>
    <xf numFmtId="0" fontId="21" fillId="2" borderId="0"/>
    <xf numFmtId="0" fontId="25" fillId="2" borderId="0"/>
    <xf numFmtId="0" fontId="21" fillId="2" borderId="0"/>
    <xf numFmtId="0" fontId="21" fillId="2" borderId="0"/>
    <xf numFmtId="0" fontId="6" fillId="2" borderId="0"/>
    <xf numFmtId="0" fontId="21" fillId="2" borderId="0"/>
    <xf numFmtId="0" fontId="21" fillId="2" borderId="0"/>
    <xf numFmtId="0" fontId="21" fillId="2" borderId="0"/>
    <xf numFmtId="0" fontId="25" fillId="2" borderId="0"/>
    <xf numFmtId="0" fontId="26" fillId="0" borderId="0">
      <alignment wrapText="1"/>
    </xf>
    <xf numFmtId="0" fontId="21" fillId="0" borderId="0">
      <alignment wrapText="1"/>
    </xf>
    <xf numFmtId="0" fontId="26" fillId="0" borderId="0">
      <alignment wrapText="1"/>
    </xf>
    <xf numFmtId="0" fontId="21" fillId="0" borderId="0">
      <alignment wrapText="1"/>
    </xf>
    <xf numFmtId="0" fontId="21" fillId="0" borderId="0">
      <alignment wrapText="1"/>
    </xf>
    <xf numFmtId="0" fontId="6" fillId="0" borderId="0">
      <alignment wrapText="1"/>
    </xf>
    <xf numFmtId="0" fontId="21" fillId="0" borderId="0">
      <alignment wrapText="1"/>
    </xf>
    <xf numFmtId="0" fontId="21" fillId="0" borderId="0">
      <alignment wrapText="1"/>
    </xf>
    <xf numFmtId="0" fontId="21" fillId="0" borderId="0">
      <alignment wrapText="1"/>
    </xf>
    <xf numFmtId="0" fontId="26" fillId="0" borderId="0">
      <alignment wrapText="1"/>
    </xf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6" fillId="0" borderId="0"/>
    <xf numFmtId="0" fontId="27" fillId="13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20" borderId="0" applyNumberFormat="0" applyBorder="0" applyAlignment="0" applyProtection="0"/>
    <xf numFmtId="42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42" fontId="30" fillId="0" borderId="0" applyFont="0" applyFill="0" applyBorder="0" applyAlignment="0" applyProtection="0"/>
    <xf numFmtId="44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1" fillId="0" borderId="0">
      <alignment horizontal="center" wrapText="1"/>
      <protection locked="0"/>
    </xf>
    <xf numFmtId="41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41" fontId="30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2" fillId="4" borderId="0" applyNumberFormat="0" applyBorder="0" applyAlignment="0" applyProtection="0"/>
    <xf numFmtId="0" fontId="33" fillId="0" borderId="0" applyNumberFormat="0" applyFill="0" applyBorder="0" applyAlignment="0" applyProtection="0"/>
    <xf numFmtId="0" fontId="29" fillId="0" borderId="0"/>
    <xf numFmtId="0" fontId="34" fillId="0" borderId="0"/>
    <xf numFmtId="0" fontId="29" fillId="0" borderId="0"/>
    <xf numFmtId="0" fontId="34" fillId="0" borderId="0"/>
    <xf numFmtId="0" fontId="35" fillId="0" borderId="0"/>
    <xf numFmtId="0" fontId="11" fillId="0" borderId="0" applyFill="0" applyBorder="0" applyAlignment="0"/>
    <xf numFmtId="187" fontId="36" fillId="0" borderId="0" applyFill="0" applyBorder="0" applyAlignment="0"/>
    <xf numFmtId="188" fontId="11" fillId="0" borderId="0" applyFill="0" applyBorder="0" applyAlignment="0"/>
    <xf numFmtId="189" fontId="11" fillId="0" borderId="0" applyFill="0" applyBorder="0" applyAlignment="0"/>
    <xf numFmtId="190" fontId="6" fillId="0" borderId="0" applyFill="0" applyBorder="0" applyAlignment="0"/>
    <xf numFmtId="191" fontId="6" fillId="0" borderId="0" applyFill="0" applyBorder="0" applyAlignment="0"/>
    <xf numFmtId="192" fontId="6" fillId="0" borderId="0" applyFill="0" applyBorder="0" applyAlignment="0"/>
    <xf numFmtId="187" fontId="36" fillId="0" borderId="0" applyFill="0" applyBorder="0" applyAlignment="0"/>
    <xf numFmtId="0" fontId="37" fillId="21" borderId="17" applyNumberFormat="0" applyAlignment="0" applyProtection="0"/>
    <xf numFmtId="0" fontId="38" fillId="0" borderId="0"/>
    <xf numFmtId="193" fontId="39" fillId="0" borderId="16" applyBorder="0"/>
    <xf numFmtId="193" fontId="40" fillId="0" borderId="18">
      <protection locked="0"/>
    </xf>
    <xf numFmtId="194" fontId="41" fillId="0" borderId="18"/>
    <xf numFmtId="0" fontId="42" fillId="22" borderId="19" applyNumberFormat="0" applyAlignment="0" applyProtection="0"/>
    <xf numFmtId="195" fontId="43" fillId="0" borderId="0" applyFont="0" applyFill="0" applyBorder="0" applyAlignment="0" applyProtection="0"/>
    <xf numFmtId="196" fontId="43" fillId="0" borderId="0"/>
    <xf numFmtId="196" fontId="43" fillId="0" borderId="0"/>
    <xf numFmtId="196" fontId="43" fillId="0" borderId="0"/>
    <xf numFmtId="196" fontId="43" fillId="0" borderId="0"/>
    <xf numFmtId="196" fontId="43" fillId="0" borderId="0"/>
    <xf numFmtId="196" fontId="43" fillId="0" borderId="0"/>
    <xf numFmtId="196" fontId="43" fillId="0" borderId="0"/>
    <xf numFmtId="196" fontId="43" fillId="0" borderId="0"/>
    <xf numFmtId="191" fontId="6" fillId="0" borderId="0" applyFont="0" applyFill="0" applyBorder="0" applyAlignment="0" applyProtection="0"/>
    <xf numFmtId="197" fontId="20" fillId="0" borderId="0"/>
    <xf numFmtId="3" fontId="11" fillId="0" borderId="0" applyFont="0" applyFill="0" applyBorder="0" applyAlignment="0" applyProtection="0"/>
    <xf numFmtId="0" fontId="44" fillId="0" borderId="0" applyNumberFormat="0" applyAlignment="0">
      <alignment horizontal="left"/>
    </xf>
    <xf numFmtId="198" fontId="45" fillId="0" borderId="0">
      <protection locked="0"/>
    </xf>
    <xf numFmtId="199" fontId="45" fillId="0" borderId="0">
      <protection locked="0"/>
    </xf>
    <xf numFmtId="200" fontId="46" fillId="0" borderId="9">
      <protection locked="0"/>
    </xf>
    <xf numFmtId="201" fontId="45" fillId="0" borderId="0">
      <protection locked="0"/>
    </xf>
    <xf numFmtId="202" fontId="45" fillId="0" borderId="0">
      <protection locked="0"/>
    </xf>
    <xf numFmtId="201" fontId="45" fillId="0" borderId="0" applyNumberFormat="0">
      <protection locked="0"/>
    </xf>
    <xf numFmtId="201" fontId="45" fillId="0" borderId="0">
      <protection locked="0"/>
    </xf>
    <xf numFmtId="193" fontId="47" fillId="0" borderId="15"/>
    <xf numFmtId="203" fontId="47" fillId="0" borderId="15"/>
    <xf numFmtId="187" fontId="36" fillId="0" borderId="0" applyFont="0" applyFill="0" applyBorder="0" applyAlignment="0" applyProtection="0"/>
    <xf numFmtId="204" fontId="11" fillId="0" borderId="0" applyFont="0" applyFill="0" applyBorder="0" applyAlignment="0" applyProtection="0"/>
    <xf numFmtId="205" fontId="11" fillId="0" borderId="0"/>
    <xf numFmtId="193" fontId="8" fillId="0" borderId="15">
      <alignment horizontal="center"/>
      <protection hidden="1"/>
    </xf>
    <xf numFmtId="206" fontId="48" fillId="0" borderId="15">
      <alignment horizontal="center"/>
      <protection hidden="1"/>
    </xf>
    <xf numFmtId="2" fontId="8" fillId="0" borderId="15">
      <alignment horizontal="center"/>
      <protection hidden="1"/>
    </xf>
    <xf numFmtId="0" fontId="11" fillId="0" borderId="0" applyFont="0" applyFill="0" applyBorder="0" applyAlignment="0" applyProtection="0"/>
    <xf numFmtId="14" fontId="49" fillId="0" borderId="0" applyFill="0" applyBorder="0" applyAlignment="0"/>
    <xf numFmtId="207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11" fillId="0" borderId="0"/>
    <xf numFmtId="183" fontId="50" fillId="0" borderId="0" applyFont="0" applyFill="0" applyBorder="0" applyAlignment="0" applyProtection="0"/>
    <xf numFmtId="184" fontId="50" fillId="0" borderId="0" applyFont="0" applyFill="0" applyBorder="0" applyAlignment="0" applyProtection="0"/>
    <xf numFmtId="183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183" fontId="50" fillId="0" borderId="0" applyFont="0" applyFill="0" applyBorder="0" applyAlignment="0" applyProtection="0"/>
    <xf numFmtId="183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183" fontId="50" fillId="0" borderId="0" applyFont="0" applyFill="0" applyBorder="0" applyAlignment="0" applyProtection="0"/>
    <xf numFmtId="183" fontId="50" fillId="0" borderId="0" applyFont="0" applyFill="0" applyBorder="0" applyAlignment="0" applyProtection="0"/>
    <xf numFmtId="183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184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184" fontId="50" fillId="0" borderId="0" applyFont="0" applyFill="0" applyBorder="0" applyAlignment="0" applyProtection="0"/>
    <xf numFmtId="184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184" fontId="50" fillId="0" borderId="0" applyFont="0" applyFill="0" applyBorder="0" applyAlignment="0" applyProtection="0"/>
    <xf numFmtId="184" fontId="50" fillId="0" borderId="0" applyFont="0" applyFill="0" applyBorder="0" applyAlignment="0" applyProtection="0"/>
    <xf numFmtId="184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3" fontId="6" fillId="0" borderId="0" applyFont="0" applyBorder="0" applyAlignment="0"/>
    <xf numFmtId="0" fontId="11" fillId="0" borderId="0" applyFill="0" applyBorder="0" applyAlignment="0"/>
    <xf numFmtId="187" fontId="36" fillId="0" borderId="0" applyFill="0" applyBorder="0" applyAlignment="0"/>
    <xf numFmtId="191" fontId="6" fillId="0" borderId="0" applyFill="0" applyBorder="0" applyAlignment="0"/>
    <xf numFmtId="192" fontId="6" fillId="0" borderId="0" applyFill="0" applyBorder="0" applyAlignment="0"/>
    <xf numFmtId="187" fontId="36" fillId="0" borderId="0" applyFill="0" applyBorder="0" applyAlignment="0"/>
    <xf numFmtId="0" fontId="51" fillId="0" borderId="0" applyNumberFormat="0" applyAlignment="0">
      <alignment horizontal="left"/>
    </xf>
    <xf numFmtId="0" fontId="52" fillId="0" borderId="0"/>
    <xf numFmtId="0" fontId="53" fillId="0" borderId="0" applyNumberFormat="0" applyFill="0" applyBorder="0" applyAlignment="0" applyProtection="0"/>
    <xf numFmtId="3" fontId="6" fillId="0" borderId="0" applyFont="0" applyBorder="0" applyAlignment="0"/>
    <xf numFmtId="2" fontId="11" fillId="0" borderId="0" applyFont="0" applyFill="0" applyBorder="0" applyAlignment="0" applyProtection="0"/>
    <xf numFmtId="0" fontId="54" fillId="5" borderId="0" applyNumberFormat="0" applyBorder="0" applyAlignment="0" applyProtection="0"/>
    <xf numFmtId="38" fontId="55" fillId="2" borderId="0" applyNumberFormat="0" applyBorder="0" applyAlignment="0" applyProtection="0"/>
    <xf numFmtId="0" fontId="56" fillId="0" borderId="0" applyNumberFormat="0" applyFont="0" applyBorder="0" applyAlignment="0">
      <alignment horizontal="left" vertical="center"/>
    </xf>
    <xf numFmtId="0" fontId="57" fillId="23" borderId="0"/>
    <xf numFmtId="0" fontId="58" fillId="0" borderId="0">
      <alignment horizontal="left"/>
    </xf>
    <xf numFmtId="0" fontId="59" fillId="0" borderId="20" applyNumberFormat="0" applyAlignment="0" applyProtection="0">
      <alignment horizontal="left" vertical="center"/>
    </xf>
    <xf numFmtId="0" fontId="59" fillId="0" borderId="5">
      <alignment horizontal="left" vertical="center"/>
    </xf>
    <xf numFmtId="0" fontId="60" fillId="0" borderId="21" applyNumberFormat="0" applyFill="0" applyAlignment="0" applyProtection="0"/>
    <xf numFmtId="0" fontId="61" fillId="0" borderId="22" applyNumberFormat="0" applyFill="0" applyAlignment="0" applyProtection="0"/>
    <xf numFmtId="0" fontId="62" fillId="0" borderId="23" applyNumberFormat="0" applyFill="0" applyAlignment="0" applyProtection="0"/>
    <xf numFmtId="0" fontId="62" fillId="0" borderId="0" applyNumberFormat="0" applyFill="0" applyBorder="0" applyAlignment="0" applyProtection="0"/>
    <xf numFmtId="0" fontId="63" fillId="0" borderId="0" applyProtection="0"/>
    <xf numFmtId="0" fontId="59" fillId="0" borderId="0" applyProtection="0"/>
    <xf numFmtId="0" fontId="64" fillId="0" borderId="24">
      <alignment horizontal="center"/>
    </xf>
    <xf numFmtId="0" fontId="64" fillId="0" borderId="0">
      <alignment horizontal="center"/>
    </xf>
    <xf numFmtId="214" fontId="65" fillId="24" borderId="14" applyNumberFormat="0" applyAlignment="0">
      <alignment horizontal="left" vertical="top"/>
    </xf>
    <xf numFmtId="49" fontId="66" fillId="0" borderId="14">
      <alignment vertical="center"/>
    </xf>
    <xf numFmtId="0" fontId="67" fillId="8" borderId="17" applyNumberFormat="0" applyAlignment="0" applyProtection="0"/>
    <xf numFmtId="10" fontId="55" fillId="25" borderId="14" applyNumberFormat="0" applyBorder="0" applyAlignment="0" applyProtection="0"/>
    <xf numFmtId="0" fontId="6" fillId="0" borderId="0"/>
    <xf numFmtId="0" fontId="31" fillId="0" borderId="25">
      <alignment horizontal="centerContinuous"/>
    </xf>
    <xf numFmtId="0" fontId="68" fillId="0" borderId="26">
      <alignment horizontal="center" vertical="center" wrapText="1"/>
    </xf>
    <xf numFmtId="0" fontId="11" fillId="0" borderId="0" applyFill="0" applyBorder="0" applyAlignment="0"/>
    <xf numFmtId="187" fontId="36" fillId="0" borderId="0" applyFill="0" applyBorder="0" applyAlignment="0"/>
    <xf numFmtId="191" fontId="6" fillId="0" borderId="0" applyFill="0" applyBorder="0" applyAlignment="0"/>
    <xf numFmtId="192" fontId="6" fillId="0" borderId="0" applyFill="0" applyBorder="0" applyAlignment="0"/>
    <xf numFmtId="187" fontId="36" fillId="0" borderId="0" applyFill="0" applyBorder="0" applyAlignment="0"/>
    <xf numFmtId="0" fontId="69" fillId="0" borderId="27" applyNumberFormat="0" applyFill="0" applyAlignment="0" applyProtection="0"/>
    <xf numFmtId="193" fontId="55" fillId="0" borderId="16" applyFont="0"/>
    <xf numFmtId="3" fontId="11" fillId="0" borderId="28"/>
    <xf numFmtId="38" fontId="70" fillId="0" borderId="0" applyFont="0" applyFill="0" applyBorder="0" applyAlignment="0" applyProtection="0"/>
    <xf numFmtId="40" fontId="70" fillId="0" borderId="0" applyFont="0" applyFill="0" applyBorder="0" applyAlignment="0" applyProtection="0"/>
    <xf numFmtId="38" fontId="70" fillId="0" borderId="0" applyFont="0" applyFill="0" applyBorder="0" applyAlignment="0" applyProtection="0"/>
    <xf numFmtId="40" fontId="70" fillId="0" borderId="0" applyFont="0" applyFill="0" applyBorder="0" applyAlignment="0" applyProtection="0"/>
    <xf numFmtId="0" fontId="71" fillId="0" borderId="24"/>
    <xf numFmtId="215" fontId="11" fillId="0" borderId="29"/>
    <xf numFmtId="216" fontId="70" fillId="0" borderId="0" applyFont="0" applyFill="0" applyBorder="0" applyAlignment="0" applyProtection="0"/>
    <xf numFmtId="217" fontId="70" fillId="0" borderId="0" applyFont="0" applyFill="0" applyBorder="0" applyAlignment="0" applyProtection="0"/>
    <xf numFmtId="185" fontId="70" fillId="0" borderId="0" applyFont="0" applyFill="0" applyBorder="0" applyAlignment="0" applyProtection="0"/>
    <xf numFmtId="218" fontId="70" fillId="0" borderId="0" applyFont="0" applyFill="0" applyBorder="0" applyAlignment="0" applyProtection="0"/>
    <xf numFmtId="0" fontId="72" fillId="0" borderId="0" applyNumberFormat="0" applyFont="0" applyFill="0" applyAlignment="0"/>
    <xf numFmtId="0" fontId="47" fillId="0" borderId="0">
      <alignment horizontal="justify" vertical="top"/>
    </xf>
    <xf numFmtId="0" fontId="73" fillId="26" borderId="0" applyNumberFormat="0" applyBorder="0" applyAlignment="0" applyProtection="0"/>
    <xf numFmtId="0" fontId="74" fillId="0" borderId="14"/>
    <xf numFmtId="0" fontId="20" fillId="0" borderId="0"/>
    <xf numFmtId="37" fontId="75" fillId="0" borderId="0"/>
    <xf numFmtId="219" fontId="76" fillId="0" borderId="0"/>
    <xf numFmtId="0" fontId="77" fillId="0" borderId="0"/>
    <xf numFmtId="0" fontId="11" fillId="0" borderId="0"/>
    <xf numFmtId="0" fontId="6" fillId="0" borderId="0"/>
    <xf numFmtId="0" fontId="50" fillId="0" borderId="0"/>
    <xf numFmtId="0" fontId="24" fillId="27" borderId="30" applyNumberFormat="0" applyFont="0" applyAlignment="0" applyProtection="0"/>
    <xf numFmtId="184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20" fillId="0" borderId="0"/>
    <xf numFmtId="0" fontId="79" fillId="21" borderId="31" applyNumberFormat="0" applyAlignment="0" applyProtection="0"/>
    <xf numFmtId="14" fontId="31" fillId="0" borderId="0">
      <alignment horizontal="center" wrapText="1"/>
      <protection locked="0"/>
    </xf>
    <xf numFmtId="190" fontId="6" fillId="0" borderId="0" applyFont="0" applyFill="0" applyBorder="0" applyAlignment="0" applyProtection="0"/>
    <xf numFmtId="22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9" fontId="70" fillId="0" borderId="32" applyNumberFormat="0" applyBorder="0"/>
    <xf numFmtId="0" fontId="11" fillId="0" borderId="0" applyFill="0" applyBorder="0" applyAlignment="0"/>
    <xf numFmtId="187" fontId="36" fillId="0" borderId="0" applyFill="0" applyBorder="0" applyAlignment="0"/>
    <xf numFmtId="191" fontId="6" fillId="0" borderId="0" applyFill="0" applyBorder="0" applyAlignment="0"/>
    <xf numFmtId="192" fontId="6" fillId="0" borderId="0" applyFill="0" applyBorder="0" applyAlignment="0"/>
    <xf numFmtId="187" fontId="36" fillId="0" borderId="0" applyFill="0" applyBorder="0" applyAlignment="0"/>
    <xf numFmtId="0" fontId="80" fillId="0" borderId="0"/>
    <xf numFmtId="0" fontId="70" fillId="0" borderId="0" applyNumberFormat="0" applyFont="0" applyFill="0" applyBorder="0" applyAlignment="0" applyProtection="0">
      <alignment horizontal="left"/>
    </xf>
    <xf numFmtId="0" fontId="81" fillId="0" borderId="24">
      <alignment horizontal="center"/>
    </xf>
    <xf numFmtId="0" fontId="82" fillId="28" borderId="0" applyNumberFormat="0" applyFont="0" applyBorder="0" applyAlignment="0">
      <alignment horizontal="center"/>
    </xf>
    <xf numFmtId="14" fontId="83" fillId="0" borderId="0" applyNumberFormat="0" applyFill="0" applyBorder="0" applyAlignment="0" applyProtection="0">
      <alignment horizontal="left"/>
    </xf>
    <xf numFmtId="0" fontId="6" fillId="0" borderId="0" applyNumberFormat="0" applyFill="0" applyBorder="0" applyAlignment="0" applyProtection="0"/>
    <xf numFmtId="4" fontId="84" fillId="29" borderId="33" applyNumberFormat="0" applyProtection="0">
      <alignment vertical="center"/>
    </xf>
    <xf numFmtId="4" fontId="85" fillId="29" borderId="33" applyNumberFormat="0" applyProtection="0">
      <alignment vertical="center"/>
    </xf>
    <xf numFmtId="4" fontId="86" fillId="29" borderId="33" applyNumberFormat="0" applyProtection="0">
      <alignment horizontal="left" vertical="center" indent="1"/>
    </xf>
    <xf numFmtId="4" fontId="86" fillId="30" borderId="0" applyNumberFormat="0" applyProtection="0">
      <alignment horizontal="left" vertical="center" indent="1"/>
    </xf>
    <xf numFmtId="4" fontId="86" fillId="31" borderId="33" applyNumberFormat="0" applyProtection="0">
      <alignment horizontal="right" vertical="center"/>
    </xf>
    <xf numFmtId="4" fontId="86" fillId="32" borderId="33" applyNumberFormat="0" applyProtection="0">
      <alignment horizontal="right" vertical="center"/>
    </xf>
    <xf numFmtId="4" fontId="86" fillId="33" borderId="33" applyNumberFormat="0" applyProtection="0">
      <alignment horizontal="right" vertical="center"/>
    </xf>
    <xf numFmtId="4" fontId="86" fillId="34" borderId="33" applyNumberFormat="0" applyProtection="0">
      <alignment horizontal="right" vertical="center"/>
    </xf>
    <xf numFmtId="4" fontId="86" fillId="35" borderId="33" applyNumberFormat="0" applyProtection="0">
      <alignment horizontal="right" vertical="center"/>
    </xf>
    <xf numFmtId="4" fontId="86" fillId="36" borderId="33" applyNumberFormat="0" applyProtection="0">
      <alignment horizontal="right" vertical="center"/>
    </xf>
    <xf numFmtId="4" fontId="86" fillId="37" borderId="33" applyNumberFormat="0" applyProtection="0">
      <alignment horizontal="right" vertical="center"/>
    </xf>
    <xf numFmtId="4" fontId="86" fillId="38" borderId="33" applyNumberFormat="0" applyProtection="0">
      <alignment horizontal="right" vertical="center"/>
    </xf>
    <xf numFmtId="4" fontId="86" fillId="39" borderId="33" applyNumberFormat="0" applyProtection="0">
      <alignment horizontal="right" vertical="center"/>
    </xf>
    <xf numFmtId="4" fontId="84" fillId="40" borderId="34" applyNumberFormat="0" applyProtection="0">
      <alignment horizontal="left" vertical="center" indent="1"/>
    </xf>
    <xf numFmtId="4" fontId="84" fillId="41" borderId="0" applyNumberFormat="0" applyProtection="0">
      <alignment horizontal="left" vertical="center" indent="1"/>
    </xf>
    <xf numFmtId="4" fontId="84" fillId="30" borderId="0" applyNumberFormat="0" applyProtection="0">
      <alignment horizontal="left" vertical="center" indent="1"/>
    </xf>
    <xf numFmtId="4" fontId="86" fillId="41" borderId="33" applyNumberFormat="0" applyProtection="0">
      <alignment horizontal="right" vertical="center"/>
    </xf>
    <xf numFmtId="4" fontId="49" fillId="41" borderId="0" applyNumberFormat="0" applyProtection="0">
      <alignment horizontal="left" vertical="center" indent="1"/>
    </xf>
    <xf numFmtId="4" fontId="49" fillId="30" borderId="0" applyNumberFormat="0" applyProtection="0">
      <alignment horizontal="left" vertical="center" indent="1"/>
    </xf>
    <xf numFmtId="4" fontId="86" fillId="42" borderId="33" applyNumberFormat="0" applyProtection="0">
      <alignment vertical="center"/>
    </xf>
    <xf numFmtId="4" fontId="87" fillId="42" borderId="33" applyNumberFormat="0" applyProtection="0">
      <alignment vertical="center"/>
    </xf>
    <xf numFmtId="4" fontId="84" fillId="41" borderId="35" applyNumberFormat="0" applyProtection="0">
      <alignment horizontal="left" vertical="center" indent="1"/>
    </xf>
    <xf numFmtId="4" fontId="86" fillId="42" borderId="33" applyNumberFormat="0" applyProtection="0">
      <alignment horizontal="right" vertical="center"/>
    </xf>
    <xf numFmtId="4" fontId="87" fillId="42" borderId="33" applyNumberFormat="0" applyProtection="0">
      <alignment horizontal="right" vertical="center"/>
    </xf>
    <xf numFmtId="4" fontId="84" fillId="41" borderId="33" applyNumberFormat="0" applyProtection="0">
      <alignment horizontal="left" vertical="center" indent="1"/>
    </xf>
    <xf numFmtId="4" fontId="88" fillId="24" borderId="35" applyNumberFormat="0" applyProtection="0">
      <alignment horizontal="left" vertical="center" indent="1"/>
    </xf>
    <xf numFmtId="4" fontId="89" fillId="42" borderId="33" applyNumberFormat="0" applyProtection="0">
      <alignment horizontal="right" vertical="center"/>
    </xf>
    <xf numFmtId="0" fontId="82" fillId="1" borderId="5" applyNumberFormat="0" applyFont="0" applyAlignment="0">
      <alignment horizontal="center"/>
    </xf>
    <xf numFmtId="3" fontId="90" fillId="0" borderId="0"/>
    <xf numFmtId="0" fontId="91" fillId="0" borderId="0" applyNumberFormat="0" applyFill="0" applyBorder="0" applyAlignment="0">
      <alignment horizontal="center"/>
    </xf>
    <xf numFmtId="0" fontId="11" fillId="0" borderId="0"/>
    <xf numFmtId="0" fontId="92" fillId="0" borderId="0" applyNumberFormat="0" applyFill="0" applyBorder="0" applyAlignment="0" applyProtection="0"/>
    <xf numFmtId="195" fontId="43" fillId="0" borderId="0" applyFont="0" applyFill="0" applyBorder="0" applyAlignment="0" applyProtection="0"/>
    <xf numFmtId="0" fontId="71" fillId="0" borderId="0"/>
    <xf numFmtId="40" fontId="93" fillId="0" borderId="0" applyBorder="0">
      <alignment horizontal="right"/>
    </xf>
    <xf numFmtId="221" fontId="94" fillId="2" borderId="36" applyFont="0" applyFill="0" applyBorder="0"/>
    <xf numFmtId="222" fontId="6" fillId="0" borderId="4">
      <alignment horizontal="right" vertical="center"/>
    </xf>
    <xf numFmtId="222" fontId="6" fillId="0" borderId="4">
      <alignment horizontal="right" vertical="center"/>
    </xf>
    <xf numFmtId="223" fontId="92" fillId="0" borderId="4">
      <alignment horizontal="right" vertical="center"/>
    </xf>
    <xf numFmtId="5" fontId="11" fillId="0" borderId="4">
      <alignment horizontal="right" vertical="center"/>
    </xf>
    <xf numFmtId="224" fontId="74" fillId="0" borderId="4">
      <alignment horizontal="right" vertical="center"/>
    </xf>
    <xf numFmtId="224" fontId="74" fillId="0" borderId="4">
      <alignment horizontal="right" vertical="center"/>
    </xf>
    <xf numFmtId="222" fontId="6" fillId="0" borderId="4">
      <alignment horizontal="right" vertical="center"/>
    </xf>
    <xf numFmtId="222" fontId="6" fillId="0" borderId="4">
      <alignment horizontal="right" vertical="center"/>
    </xf>
    <xf numFmtId="5" fontId="6" fillId="0" borderId="4">
      <alignment horizontal="right" vertical="center"/>
    </xf>
    <xf numFmtId="225" fontId="95" fillId="0" borderId="4">
      <alignment horizontal="right" vertical="center"/>
    </xf>
    <xf numFmtId="226" fontId="96" fillId="0" borderId="4">
      <alignment horizontal="right" vertical="center"/>
    </xf>
    <xf numFmtId="227" fontId="11" fillId="0" borderId="4">
      <alignment horizontal="right" vertical="center"/>
    </xf>
    <xf numFmtId="224" fontId="74" fillId="0" borderId="4">
      <alignment horizontal="right" vertical="center"/>
    </xf>
    <xf numFmtId="224" fontId="74" fillId="0" borderId="4">
      <alignment horizontal="right" vertical="center"/>
    </xf>
    <xf numFmtId="224" fontId="74" fillId="0" borderId="4">
      <alignment horizontal="right" vertical="center"/>
    </xf>
    <xf numFmtId="223" fontId="92" fillId="0" borderId="4">
      <alignment horizontal="right" vertical="center"/>
    </xf>
    <xf numFmtId="224" fontId="74" fillId="0" borderId="4">
      <alignment horizontal="right" vertical="center"/>
    </xf>
    <xf numFmtId="193" fontId="47" fillId="0" borderId="15">
      <protection hidden="1"/>
    </xf>
    <xf numFmtId="49" fontId="49" fillId="0" borderId="0" applyFill="0" applyBorder="0" applyAlignment="0"/>
    <xf numFmtId="0" fontId="11" fillId="0" borderId="0" applyFill="0" applyBorder="0" applyAlignment="0"/>
    <xf numFmtId="228" fontId="11" fillId="0" borderId="0" applyFill="0" applyBorder="0" applyAlignment="0"/>
    <xf numFmtId="229" fontId="95" fillId="0" borderId="0"/>
    <xf numFmtId="0" fontId="97" fillId="0" borderId="37"/>
    <xf numFmtId="0" fontId="7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9" fillId="0" borderId="38" applyNumberFormat="0" applyFill="0" applyAlignment="0" applyProtection="0"/>
    <xf numFmtId="0" fontId="59" fillId="0" borderId="28">
      <alignment horizontal="center"/>
    </xf>
    <xf numFmtId="230" fontId="52" fillId="0" borderId="0"/>
    <xf numFmtId="231" fontId="52" fillId="0" borderId="14"/>
    <xf numFmtId="0" fontId="100" fillId="0" borderId="39" applyFill="0" applyBorder="0" applyAlignment="0">
      <alignment horizontal="center"/>
    </xf>
    <xf numFmtId="214" fontId="101" fillId="43" borderId="12">
      <alignment vertical="top"/>
    </xf>
    <xf numFmtId="0" fontId="102" fillId="44" borderId="14">
      <alignment horizontal="left" vertical="center"/>
    </xf>
    <xf numFmtId="232" fontId="103" fillId="45" borderId="12"/>
    <xf numFmtId="233" fontId="65" fillId="0" borderId="12">
      <alignment horizontal="left" vertical="top"/>
    </xf>
    <xf numFmtId="0" fontId="104" fillId="46" borderId="0">
      <alignment horizontal="left" vertical="center"/>
    </xf>
    <xf numFmtId="233" fontId="92" fillId="0" borderId="40">
      <alignment horizontal="left" vertical="top"/>
    </xf>
    <xf numFmtId="0" fontId="105" fillId="0" borderId="40">
      <alignment horizontal="left" vertical="center"/>
    </xf>
    <xf numFmtId="234" fontId="11" fillId="0" borderId="0" applyFont="0" applyFill="0" applyBorder="0" applyAlignment="0" applyProtection="0"/>
    <xf numFmtId="235" fontId="11" fillId="0" borderId="0" applyFont="0" applyFill="0" applyBorder="0" applyAlignment="0" applyProtection="0"/>
    <xf numFmtId="236" fontId="50" fillId="0" borderId="0" applyFont="0" applyFill="0" applyBorder="0" applyAlignment="0" applyProtection="0"/>
    <xf numFmtId="237" fontId="50" fillId="0" borderId="0" applyFont="0" applyFill="0" applyBorder="0" applyAlignment="0" applyProtection="0"/>
    <xf numFmtId="0" fontId="106" fillId="0" borderId="0" applyNumberFormat="0" applyFill="0" applyBorder="0" applyAlignment="0" applyProtection="0"/>
    <xf numFmtId="0" fontId="107" fillId="0" borderId="41" applyNumberFormat="0" applyFont="0" applyAlignment="0">
      <alignment horizontal="center"/>
    </xf>
    <xf numFmtId="0" fontId="108" fillId="0" borderId="0" applyNumberForma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10" fillId="0" borderId="0">
      <alignment vertical="center"/>
    </xf>
    <xf numFmtId="0" fontId="72" fillId="0" borderId="0"/>
    <xf numFmtId="238" fontId="111" fillId="0" borderId="0" applyFont="0" applyFill="0" applyBorder="0" applyAlignment="0" applyProtection="0"/>
    <xf numFmtId="232" fontId="15" fillId="0" borderId="0" applyFont="0" applyFill="0" applyBorder="0" applyAlignment="0" applyProtection="0"/>
    <xf numFmtId="239" fontId="111" fillId="0" borderId="0" applyFont="0" applyFill="0" applyBorder="0" applyAlignment="0" applyProtection="0"/>
    <xf numFmtId="40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183" fontId="111" fillId="0" borderId="0" applyFont="0" applyFill="0" applyBorder="0" applyAlignment="0" applyProtection="0"/>
    <xf numFmtId="184" fontId="111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9" fontId="113" fillId="0" borderId="0" applyFont="0" applyFill="0" applyBorder="0" applyAlignment="0" applyProtection="0"/>
    <xf numFmtId="0" fontId="114" fillId="0" borderId="0"/>
    <xf numFmtId="0" fontId="115" fillId="0" borderId="16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8" fontId="77" fillId="0" borderId="0" applyFont="0" applyFill="0" applyBorder="0" applyAlignment="0" applyProtection="0"/>
    <xf numFmtId="6" fontId="77" fillId="0" borderId="0" applyFont="0" applyFill="0" applyBorder="0" applyAlignment="0" applyProtection="0"/>
    <xf numFmtId="0" fontId="116" fillId="0" borderId="0"/>
  </cellStyleXfs>
  <cellXfs count="8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176" fontId="4" fillId="0" borderId="9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left" vertical="center"/>
    </xf>
    <xf numFmtId="177" fontId="4" fillId="0" borderId="9" xfId="0" applyNumberFormat="1" applyFont="1" applyBorder="1" applyAlignment="1">
      <alignment horizontal="right" vertical="center"/>
    </xf>
    <xf numFmtId="178" fontId="4" fillId="0" borderId="1" xfId="0" applyNumberFormat="1" applyFont="1" applyBorder="1" applyAlignment="1">
      <alignment horizontal="right" vertical="center"/>
    </xf>
    <xf numFmtId="178" fontId="4" fillId="0" borderId="7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2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left" vertical="center"/>
    </xf>
    <xf numFmtId="177" fontId="4" fillId="0" borderId="2" xfId="0" applyNumberFormat="1" applyFont="1" applyBorder="1" applyAlignment="1">
      <alignment horizontal="right" vertical="center"/>
    </xf>
    <xf numFmtId="178" fontId="4" fillId="0" borderId="5" xfId="0" applyNumberFormat="1" applyFont="1" applyBorder="1" applyAlignment="1">
      <alignment horizontal="right" vertical="center"/>
    </xf>
    <xf numFmtId="178" fontId="4" fillId="0" borderId="4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left" vertical="center"/>
    </xf>
    <xf numFmtId="177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3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12" xfId="0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right" vertical="center"/>
    </xf>
    <xf numFmtId="178" fontId="4" fillId="0" borderId="11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6" xfId="0" applyNumberFormat="1" applyFont="1" applyBorder="1" applyAlignment="1">
      <alignment horizontal="lef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4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78" fontId="4" fillId="0" borderId="5" xfId="0" applyNumberFormat="1" applyFont="1" applyBorder="1">
      <alignment vertical="center"/>
    </xf>
    <xf numFmtId="178" fontId="4" fillId="0" borderId="4" xfId="0" applyNumberFormat="1" applyFont="1" applyBorder="1">
      <alignment vertical="center"/>
    </xf>
    <xf numFmtId="177" fontId="4" fillId="0" borderId="7" xfId="0" applyNumberFormat="1" applyFont="1" applyBorder="1" applyAlignment="1">
      <alignment horizontal="right" vertical="center"/>
    </xf>
    <xf numFmtId="178" fontId="4" fillId="0" borderId="1" xfId="0" applyNumberFormat="1" applyFont="1" applyBorder="1">
      <alignment vertical="center"/>
    </xf>
    <xf numFmtId="178" fontId="4" fillId="0" borderId="7" xfId="0" applyNumberFormat="1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8" fontId="5" fillId="0" borderId="4" xfId="0" applyNumberFormat="1" applyFont="1" applyBorder="1">
      <alignment vertical="center"/>
    </xf>
    <xf numFmtId="178" fontId="5" fillId="0" borderId="6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8" fontId="5" fillId="0" borderId="4" xfId="0" applyNumberFormat="1" applyFont="1" applyBorder="1" applyAlignment="1">
      <alignment vertical="center"/>
    </xf>
    <xf numFmtId="178" fontId="5" fillId="0" borderId="5" xfId="0" applyNumberFormat="1" applyFont="1" applyBorder="1" applyAlignment="1">
      <alignment vertical="center"/>
    </xf>
    <xf numFmtId="0" fontId="3" fillId="0" borderId="6" xfId="0" applyFont="1" applyBorder="1">
      <alignment vertical="center"/>
    </xf>
    <xf numFmtId="0" fontId="3" fillId="0" borderId="0" xfId="0" applyFont="1" applyAlignment="1">
      <alignment vertical="center"/>
    </xf>
    <xf numFmtId="177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177" fontId="3" fillId="0" borderId="0" xfId="0" applyNumberFormat="1" applyFont="1">
      <alignment vertical="center"/>
    </xf>
  </cellXfs>
  <cellStyles count="388">
    <cellStyle name="          _x000d__x000a_shell=progman.exe_x000d__x000a_m" xfId="1"/>
    <cellStyle name="#,##0" xfId="2"/>
    <cellStyle name="%" xfId="3"/>
    <cellStyle name="??" xfId="4"/>
    <cellStyle name="?? [0.00]_ Att. 1- Cover" xfId="5"/>
    <cellStyle name="?? [0]" xfId="6"/>
    <cellStyle name="?_x001d_??%U©÷u&amp;H©÷9_x0008_?_x0009_s_x000a__x0007__x0001__x0001_" xfId="7"/>
    <cellStyle name="???? [0.00]_      " xfId="8"/>
    <cellStyle name="??????" xfId="9"/>
    <cellStyle name="????_      " xfId="10"/>
    <cellStyle name="???[0]_?? DI" xfId="11"/>
    <cellStyle name="???_?? DI" xfId="12"/>
    <cellStyle name="??[0]_BRE" xfId="13"/>
    <cellStyle name="??_      " xfId="14"/>
    <cellStyle name="??A? [0]_ÿÿÿÿÿÿ_1_¢¬???¢â? " xfId="15"/>
    <cellStyle name="??A?_ÿÿÿÿÿÿ_1_¢¬???¢â? " xfId="16"/>
    <cellStyle name="?¡±¢¥?_?¨ù??¢´¢¥_¢¬???¢â? " xfId="17"/>
    <cellStyle name="?ðÇ%U?&amp;H?_x0008_?s_x000a__x0007__x0001__x0001_" xfId="18"/>
    <cellStyle name="_Bang Chi tieu (2)" xfId="19"/>
    <cellStyle name="~1" xfId="20"/>
    <cellStyle name="•W€_STDFOR" xfId="21"/>
    <cellStyle name="•W_’·Šú‰p•¶" xfId="22"/>
    <cellStyle name="W_MARINE" xfId="23"/>
    <cellStyle name="0.0" xfId="24"/>
    <cellStyle name="0.00" xfId="25"/>
    <cellStyle name="1" xfId="26"/>
    <cellStyle name="1_7 noi 48 goi C5 9 vi na" xfId="27"/>
    <cellStyle name="1_Book1" xfId="28"/>
    <cellStyle name="1_Book1_1" xfId="29"/>
    <cellStyle name="1_Cau thuy dien Ban La (Cu Anh)" xfId="30"/>
    <cellStyle name="1_Dtdchinh2397" xfId="31"/>
    <cellStyle name="1_Du toan 558 (Km17+508.12 - Km 22)" xfId="32"/>
    <cellStyle name="1_Gia_VLQL48_duyet " xfId="33"/>
    <cellStyle name="1_KlQdinhduyet" xfId="34"/>
    <cellStyle name="1_ÿÿÿÿÿ" xfId="35"/>
    <cellStyle name="2" xfId="36"/>
    <cellStyle name="2_7 noi 48 goi C5 9 vi na" xfId="37"/>
    <cellStyle name="2_Book1" xfId="38"/>
    <cellStyle name="2_Book1_1" xfId="39"/>
    <cellStyle name="2_Cau thuy dien Ban La (Cu Anh)" xfId="40"/>
    <cellStyle name="2_Dtdchinh2397" xfId="41"/>
    <cellStyle name="2_Du toan 558 (Km17+508.12 - Km 22)" xfId="42"/>
    <cellStyle name="2_Gia_VLQL48_duyet " xfId="43"/>
    <cellStyle name="2_KlQdinhduyet" xfId="44"/>
    <cellStyle name="2_ÿÿÿÿÿ" xfId="45"/>
    <cellStyle name="20% - Accent1" xfId="46"/>
    <cellStyle name="20% - Accent2" xfId="47"/>
    <cellStyle name="20% - Accent3" xfId="48"/>
    <cellStyle name="20% - Accent4" xfId="49"/>
    <cellStyle name="20% - Accent5" xfId="50"/>
    <cellStyle name="20% - Accent6" xfId="51"/>
    <cellStyle name="3" xfId="52"/>
    <cellStyle name="3_7 noi 48 goi C5 9 vi na" xfId="53"/>
    <cellStyle name="3_Book1" xfId="54"/>
    <cellStyle name="3_Book1_1" xfId="55"/>
    <cellStyle name="3_Cau thuy dien Ban La (Cu Anh)" xfId="56"/>
    <cellStyle name="3_Dtdchinh2397" xfId="57"/>
    <cellStyle name="3_Du toan 558 (Km17+508.12 - Km 22)" xfId="58"/>
    <cellStyle name="3_Gia_VLQL48_duyet " xfId="59"/>
    <cellStyle name="3_KlQdinhduyet" xfId="60"/>
    <cellStyle name="3_ÿÿÿÿÿ" xfId="61"/>
    <cellStyle name="4" xfId="62"/>
    <cellStyle name="4_7 noi 48 goi C5 9 vi na" xfId="63"/>
    <cellStyle name="4_Book1" xfId="64"/>
    <cellStyle name="4_Book1_1" xfId="65"/>
    <cellStyle name="4_Cau thuy dien Ban La (Cu Anh)" xfId="66"/>
    <cellStyle name="4_Dtdchinh2397" xfId="67"/>
    <cellStyle name="4_Du toan 558 (Km17+508.12 - Km 22)" xfId="68"/>
    <cellStyle name="4_Gia_VLQL48_duyet " xfId="69"/>
    <cellStyle name="4_KlQdinhduyet" xfId="70"/>
    <cellStyle name="4_ÿÿÿÿÿ" xfId="71"/>
    <cellStyle name="40% - Accent1" xfId="72"/>
    <cellStyle name="40% - Accent2" xfId="73"/>
    <cellStyle name="40% - Accent3" xfId="74"/>
    <cellStyle name="40% - Accent4" xfId="75"/>
    <cellStyle name="40% - Accent5" xfId="76"/>
    <cellStyle name="40% - Accent6" xfId="77"/>
    <cellStyle name="6" xfId="78"/>
    <cellStyle name="60% - Accent1" xfId="79"/>
    <cellStyle name="60% - Accent2" xfId="80"/>
    <cellStyle name="60% - Accent3" xfId="81"/>
    <cellStyle name="60% - Accent4" xfId="82"/>
    <cellStyle name="60% - Accent5" xfId="83"/>
    <cellStyle name="60% - Accent6" xfId="84"/>
    <cellStyle name="Accent1" xfId="85"/>
    <cellStyle name="Accent2" xfId="86"/>
    <cellStyle name="Accent3" xfId="87"/>
    <cellStyle name="Accent4" xfId="88"/>
    <cellStyle name="Accent5" xfId="89"/>
    <cellStyle name="Accent6" xfId="90"/>
    <cellStyle name="ÅëÈ­ [0]_¿ì¹°Åë" xfId="91"/>
    <cellStyle name="AeE­ [0]_INQUIRY ¿?¾÷AßAø " xfId="92"/>
    <cellStyle name="ÅëÈ­ [0]_laroux" xfId="93"/>
    <cellStyle name="ÅëÈ­_¿ì¹°Åë" xfId="94"/>
    <cellStyle name="AeE­_INQUIRY ¿?¾÷AßAø " xfId="95"/>
    <cellStyle name="ÅëÈ­_laroux" xfId="96"/>
    <cellStyle name="args.style" xfId="97"/>
    <cellStyle name="ÄÞ¸¶ [0]_¿ì¹°Åë" xfId="98"/>
    <cellStyle name="AÞ¸¶ [0]_INQUIRY ¿?¾÷AßAø " xfId="99"/>
    <cellStyle name="ÄÞ¸¶ [0]_laroux" xfId="100"/>
    <cellStyle name="ÄÞ¸¶_¿ì¹°Åë" xfId="101"/>
    <cellStyle name="AÞ¸¶_INQUIRY ¿?¾÷AßAø " xfId="102"/>
    <cellStyle name="ÄÞ¸¶_laroux" xfId="103"/>
    <cellStyle name="Bad" xfId="104"/>
    <cellStyle name="Body" xfId="105"/>
    <cellStyle name="C?AØ_¿?¾÷CoE² " xfId="106"/>
    <cellStyle name="Ç¥ÁØ_´çÃÊ±¸ÀÔ»ý»ê" xfId="107"/>
    <cellStyle name="C￥AØ_¿μ¾÷CoE² " xfId="108"/>
    <cellStyle name="Ç¥ÁØ_±³°¢¼ö·®" xfId="109"/>
    <cellStyle name="C￥AØ_Sheet1_¿μ¾÷CoE² " xfId="110"/>
    <cellStyle name="Calc Currency (0)" xfId="111"/>
    <cellStyle name="Calc Currency (2)" xfId="112"/>
    <cellStyle name="Calc Percent (0)" xfId="113"/>
    <cellStyle name="Calc Percent (1)" xfId="114"/>
    <cellStyle name="Calc Percent (2)" xfId="115"/>
    <cellStyle name="Calc Units (0)" xfId="116"/>
    <cellStyle name="Calc Units (1)" xfId="117"/>
    <cellStyle name="Calc Units (2)" xfId="118"/>
    <cellStyle name="Calculation" xfId="119"/>
    <cellStyle name="category" xfId="120"/>
    <cellStyle name="CC1" xfId="121"/>
    <cellStyle name="CC2" xfId="122"/>
    <cellStyle name="chchuyen" xfId="123"/>
    <cellStyle name="Check Cell" xfId="124"/>
    <cellStyle name="Chi phÝ kh¸c_Book1" xfId="125"/>
    <cellStyle name="Comma  - Style1" xfId="126"/>
    <cellStyle name="Comma  - Style2" xfId="127"/>
    <cellStyle name="Comma  - Style3" xfId="128"/>
    <cellStyle name="Comma  - Style4" xfId="129"/>
    <cellStyle name="Comma  - Style5" xfId="130"/>
    <cellStyle name="Comma  - Style6" xfId="131"/>
    <cellStyle name="Comma  - Style7" xfId="132"/>
    <cellStyle name="Comma  - Style8" xfId="133"/>
    <cellStyle name="Comma [00]" xfId="134"/>
    <cellStyle name="comma zerodec" xfId="135"/>
    <cellStyle name="Comma0" xfId="136"/>
    <cellStyle name="Copied" xfId="137"/>
    <cellStyle name="CT1" xfId="138"/>
    <cellStyle name="CT2" xfId="139"/>
    <cellStyle name="CT4" xfId="140"/>
    <cellStyle name="CT5" xfId="141"/>
    <cellStyle name="ct7" xfId="142"/>
    <cellStyle name="ct8" xfId="143"/>
    <cellStyle name="cth1" xfId="144"/>
    <cellStyle name="Cthuc" xfId="145"/>
    <cellStyle name="Cthuc1" xfId="146"/>
    <cellStyle name="Currency [00]" xfId="147"/>
    <cellStyle name="Currency0" xfId="148"/>
    <cellStyle name="Currency1" xfId="149"/>
    <cellStyle name="d" xfId="150"/>
    <cellStyle name="d%" xfId="151"/>
    <cellStyle name="d1" xfId="152"/>
    <cellStyle name="Date" xfId="153"/>
    <cellStyle name="Date Short" xfId="154"/>
    <cellStyle name="Dezimal [0]_NEGS" xfId="155"/>
    <cellStyle name="Dezimal_NEGS" xfId="156"/>
    <cellStyle name="Dollar (zero dec)" xfId="157"/>
    <cellStyle name="Dziesi?tny [0]_Invoices2001Slovakia" xfId="158"/>
    <cellStyle name="Dziesi?tny_Invoices2001Slovakia" xfId="159"/>
    <cellStyle name="Dziesietny [0]_Invoices2001Slovakia" xfId="160"/>
    <cellStyle name="Dziesiętny [0]_Invoices2001Slovakia" xfId="161"/>
    <cellStyle name="Dziesietny [0]_Invoices2001Slovakia_Book1" xfId="162"/>
    <cellStyle name="Dziesiętny [0]_Invoices2001Slovakia_Book1" xfId="163"/>
    <cellStyle name="Dziesietny [0]_Invoices2001Slovakia_Book1_Tong hop Cac tuyen(9-1-06)" xfId="164"/>
    <cellStyle name="Dziesiętny [0]_Invoices2001Slovakia_Book1_Tong hop Cac tuyen(9-1-06)" xfId="165"/>
    <cellStyle name="Dziesietny [0]_Invoices2001Slovakia_KL K.C mat duong" xfId="166"/>
    <cellStyle name="Dziesiętny [0]_Invoices2001Slovakia_Nhalamviec VTC(25-1-05)" xfId="167"/>
    <cellStyle name="Dziesietny [0]_Invoices2001Slovakia_TDT KHANH HOA" xfId="168"/>
    <cellStyle name="Dziesiętny [0]_Invoices2001Slovakia_TDT KHANH HOA" xfId="169"/>
    <cellStyle name="Dziesietny [0]_Invoices2001Slovakia_TDT KHANH HOA_Tong hop Cac tuyen(9-1-06)" xfId="170"/>
    <cellStyle name="Dziesiętny [0]_Invoices2001Slovakia_TDT KHANH HOA_Tong hop Cac tuyen(9-1-06)" xfId="171"/>
    <cellStyle name="Dziesietny [0]_Invoices2001Slovakia_TDT quangngai" xfId="172"/>
    <cellStyle name="Dziesiętny [0]_Invoices2001Slovakia_TDT quangngai" xfId="173"/>
    <cellStyle name="Dziesietny [0]_Invoices2001Slovakia_Tong hop Cac tuyen(9-1-06)" xfId="174"/>
    <cellStyle name="Dziesietny_Invoices2001Slovakia" xfId="175"/>
    <cellStyle name="Dziesiętny_Invoices2001Slovakia" xfId="176"/>
    <cellStyle name="Dziesietny_Invoices2001Slovakia_Book1" xfId="177"/>
    <cellStyle name="Dziesiętny_Invoices2001Slovakia_Book1" xfId="178"/>
    <cellStyle name="Dziesietny_Invoices2001Slovakia_Book1_Tong hop Cac tuyen(9-1-06)" xfId="179"/>
    <cellStyle name="Dziesiętny_Invoices2001Slovakia_Book1_Tong hop Cac tuyen(9-1-06)" xfId="180"/>
    <cellStyle name="Dziesietny_Invoices2001Slovakia_KL K.C mat duong" xfId="181"/>
    <cellStyle name="Dziesiętny_Invoices2001Slovakia_Nhalamviec VTC(25-1-05)" xfId="182"/>
    <cellStyle name="Dziesietny_Invoices2001Slovakia_TDT KHANH HOA" xfId="183"/>
    <cellStyle name="Dziesiętny_Invoices2001Slovakia_TDT KHANH HOA" xfId="184"/>
    <cellStyle name="Dziesietny_Invoices2001Slovakia_TDT KHANH HOA_Tong hop Cac tuyen(9-1-06)" xfId="185"/>
    <cellStyle name="Dziesiętny_Invoices2001Slovakia_TDT KHANH HOA_Tong hop Cac tuyen(9-1-06)" xfId="186"/>
    <cellStyle name="Dziesietny_Invoices2001Slovakia_TDT quangngai" xfId="187"/>
    <cellStyle name="Dziesiętny_Invoices2001Slovakia_TDT quangngai" xfId="188"/>
    <cellStyle name="Dziesietny_Invoices2001Slovakia_Tong hop Cac tuyen(9-1-06)" xfId="189"/>
    <cellStyle name="e" xfId="190"/>
    <cellStyle name="Enter Currency (0)" xfId="191"/>
    <cellStyle name="Enter Currency (2)" xfId="192"/>
    <cellStyle name="Enter Units (0)" xfId="193"/>
    <cellStyle name="Enter Units (1)" xfId="194"/>
    <cellStyle name="Enter Units (2)" xfId="195"/>
    <cellStyle name="Entered" xfId="196"/>
    <cellStyle name="Euro" xfId="197"/>
    <cellStyle name="Explanatory Text" xfId="198"/>
    <cellStyle name="f" xfId="199"/>
    <cellStyle name="Fixed" xfId="200"/>
    <cellStyle name="Good" xfId="201"/>
    <cellStyle name="Grey" xfId="202"/>
    <cellStyle name="ha" xfId="203"/>
    <cellStyle name="Head 1" xfId="204"/>
    <cellStyle name="HEADER" xfId="205"/>
    <cellStyle name="Header1" xfId="206"/>
    <cellStyle name="Header2" xfId="207"/>
    <cellStyle name="Heading 1" xfId="208"/>
    <cellStyle name="Heading 2" xfId="209"/>
    <cellStyle name="Heading 3" xfId="210"/>
    <cellStyle name="Heading 4" xfId="211"/>
    <cellStyle name="HEADING1" xfId="212"/>
    <cellStyle name="HEADING2" xfId="213"/>
    <cellStyle name="HEADINGS" xfId="214"/>
    <cellStyle name="HEADINGSTOP" xfId="215"/>
    <cellStyle name="headoption" xfId="216"/>
    <cellStyle name="Hoa-Scholl" xfId="217"/>
    <cellStyle name="Input" xfId="218"/>
    <cellStyle name="Input [yellow]" xfId="219"/>
    <cellStyle name="khanh" xfId="220"/>
    <cellStyle name="khung" xfId="221"/>
    <cellStyle name="KL" xfId="222"/>
    <cellStyle name="Link Currency (0)" xfId="223"/>
    <cellStyle name="Link Currency (2)" xfId="224"/>
    <cellStyle name="Link Units (0)" xfId="225"/>
    <cellStyle name="Link Units (1)" xfId="226"/>
    <cellStyle name="Link Units (2)" xfId="227"/>
    <cellStyle name="Linked Cell" xfId="228"/>
    <cellStyle name="luc" xfId="229"/>
    <cellStyle name="luc2" xfId="230"/>
    <cellStyle name="Millares [0]_Well Timing" xfId="231"/>
    <cellStyle name="Millares_Well Timing" xfId="232"/>
    <cellStyle name="Milliers [0]_AR1194" xfId="233"/>
    <cellStyle name="Milliers_AR1194" xfId="234"/>
    <cellStyle name="Model" xfId="235"/>
    <cellStyle name="moi" xfId="236"/>
    <cellStyle name="Moneda [0]_Well Timing" xfId="237"/>
    <cellStyle name="Moneda_Well Timing" xfId="238"/>
    <cellStyle name="Monétaire [0]_AR1194" xfId="239"/>
    <cellStyle name="Monétaire_AR1194" xfId="240"/>
    <cellStyle name="n" xfId="241"/>
    <cellStyle name="n1" xfId="242"/>
    <cellStyle name="Neutral" xfId="243"/>
    <cellStyle name="New" xfId="244"/>
    <cellStyle name="New Times Roman" xfId="245"/>
    <cellStyle name="no dec" xfId="246"/>
    <cellStyle name="Normal - Style1" xfId="247"/>
    <cellStyle name="Normal - 유형1" xfId="248"/>
    <cellStyle name="Normal 2" xfId="249"/>
    <cellStyle name="Normal1" xfId="250"/>
    <cellStyle name="Normalny_Cennik obowiazuje od 06-08-2001 r (1)" xfId="251"/>
    <cellStyle name="Note" xfId="252"/>
    <cellStyle name="Œ…‹æØ‚è [0.00]_laroux" xfId="253"/>
    <cellStyle name="Œ…‹æØ‚è_laroux" xfId="254"/>
    <cellStyle name="oft Excel]_x000d__x000a_Comment=open=/f ‚ðw’è‚·‚é‚ÆAƒ†[ƒU[’è‹`ŠÖ”‚ðŠÖ”“\‚è•t‚¯‚Ìˆê——‚É“o˜^‚·‚é‚±‚Æ‚ª‚Å‚«‚Ü‚·B_x000d__x000a_Maximized" xfId="255"/>
    <cellStyle name="oft Excel]_x000d__x000a_Comment=The open=/f lines load custom functions into the Paste Function list._x000d__x000a_Maximized=2_x000d__x000a_Basics=1_x000d__x000a_A" xfId="256"/>
    <cellStyle name="oft Excel]_x000d__x000a_Comment=The open=/f lines load custom functions into the Paste Function list._x000d__x000a_Maximized=3_x000d__x000a_Basics=1_x000d__x000a_A" xfId="257"/>
    <cellStyle name="omma [0]_Mktg Prog" xfId="258"/>
    <cellStyle name="ormal_Sheet1_1" xfId="259"/>
    <cellStyle name="Output" xfId="260"/>
    <cellStyle name="per.style" xfId="261"/>
    <cellStyle name="Percent [0]" xfId="262"/>
    <cellStyle name="Percent [00]" xfId="263"/>
    <cellStyle name="Percent [2]" xfId="264"/>
    <cellStyle name="PERCENTAGE" xfId="265"/>
    <cellStyle name="PrePop Currency (0)" xfId="266"/>
    <cellStyle name="PrePop Currency (2)" xfId="267"/>
    <cellStyle name="PrePop Units (0)" xfId="268"/>
    <cellStyle name="PrePop Units (1)" xfId="269"/>
    <cellStyle name="PrePop Units (2)" xfId="270"/>
    <cellStyle name="pricing" xfId="271"/>
    <cellStyle name="PSChar" xfId="272"/>
    <cellStyle name="PSHeading" xfId="273"/>
    <cellStyle name="regstoresfromspecstores" xfId="274"/>
    <cellStyle name="RevList" xfId="275"/>
    <cellStyle name="s]_x000d__x000a_spooler=yes_x000d__x000a_load=_x000d__x000a_Beep=yes_x000d__x000a_NullPort=None_x000d__x000a_BorderWidth=3_x000d__x000a_CursorBlinkRate=1200_x000d__x000a_DoubleClickSpeed=452_x000d__x000a_Programs=co" xfId="276"/>
    <cellStyle name="SAPBEXaggData" xfId="277"/>
    <cellStyle name="SAPBEXaggDataEmph" xfId="278"/>
    <cellStyle name="SAPBEXaggItem" xfId="279"/>
    <cellStyle name="SAPBEXchaText" xfId="280"/>
    <cellStyle name="SAPBEXexcBad7" xfId="281"/>
    <cellStyle name="SAPBEXexcBad8" xfId="282"/>
    <cellStyle name="SAPBEXexcBad9" xfId="283"/>
    <cellStyle name="SAPBEXexcCritical4" xfId="284"/>
    <cellStyle name="SAPBEXexcCritical5" xfId="285"/>
    <cellStyle name="SAPBEXexcCritical6" xfId="286"/>
    <cellStyle name="SAPBEXexcGood1" xfId="287"/>
    <cellStyle name="SAPBEXexcGood2" xfId="288"/>
    <cellStyle name="SAPBEXexcGood3" xfId="289"/>
    <cellStyle name="SAPBEXfilterDrill" xfId="290"/>
    <cellStyle name="SAPBEXfilterItem" xfId="291"/>
    <cellStyle name="SAPBEXfilterText" xfId="292"/>
    <cellStyle name="SAPBEXformats" xfId="293"/>
    <cellStyle name="SAPBEXheaderItem" xfId="294"/>
    <cellStyle name="SAPBEXheaderText" xfId="295"/>
    <cellStyle name="SAPBEXresData" xfId="296"/>
    <cellStyle name="SAPBEXresDataEmph" xfId="297"/>
    <cellStyle name="SAPBEXresItem" xfId="298"/>
    <cellStyle name="SAPBEXstdData" xfId="299"/>
    <cellStyle name="SAPBEXstdDataEmph" xfId="300"/>
    <cellStyle name="SAPBEXstdItem" xfId="301"/>
    <cellStyle name="SAPBEXtitle" xfId="302"/>
    <cellStyle name="SAPBEXundefined" xfId="303"/>
    <cellStyle name="SHADEDSTORES" xfId="304"/>
    <cellStyle name="songuyen" xfId="305"/>
    <cellStyle name="specstores" xfId="306"/>
    <cellStyle name="Standard_NEGS" xfId="307"/>
    <cellStyle name="Style 1" xfId="308"/>
    <cellStyle name="Style 2" xfId="309"/>
    <cellStyle name="subhead" xfId="310"/>
    <cellStyle name="Subtotal" xfId="311"/>
    <cellStyle name="T" xfId="312"/>
    <cellStyle name="T_Bang tinh le phi tham dinh dau tu theo TT109" xfId="313"/>
    <cellStyle name="T_Book1" xfId="314"/>
    <cellStyle name="T_Book1_1" xfId="315"/>
    <cellStyle name="T_Book1_1_PHAN KHAI CHI TIETchuan" xfId="316"/>
    <cellStyle name="T_Book1_Bang tinh le phi tham dinh dau tu theo TT109" xfId="317"/>
    <cellStyle name="T_Book1_DuongBL(HM LK Q1.07)" xfId="318"/>
    <cellStyle name="T_Book1_San sat hach moi" xfId="319"/>
    <cellStyle name="T_Cao do mong cong, phai tuyen" xfId="320"/>
    <cellStyle name="T_CDKT" xfId="321"/>
    <cellStyle name="T_Du_toan_dau _thau" xfId="322"/>
    <cellStyle name="T_Khao satD1" xfId="323"/>
    <cellStyle name="T_QTQuy2-2005" xfId="324"/>
    <cellStyle name="T_San sat hach moi" xfId="325"/>
    <cellStyle name="T_SS BVTC cau va cong tuyen Le Chan" xfId="326"/>
    <cellStyle name="T_Thong ke" xfId="327"/>
    <cellStyle name="T_tien2004" xfId="328"/>
    <cellStyle name="T_Tieu DA1" xfId="329"/>
    <cellStyle name="tde" xfId="330"/>
    <cellStyle name="Text Indent A" xfId="331"/>
    <cellStyle name="Text Indent B" xfId="332"/>
    <cellStyle name="Text Indent C" xfId="333"/>
    <cellStyle name="TH" xfId="334"/>
    <cellStyle name="þ_x001d_ð¤_x000c_¯þ_x0014__x000d_¨þU_x0001_À_x0004_ _x0015__x000f__x0001__x0001_" xfId="335"/>
    <cellStyle name="þ_x001d_ð·_x000c_æþ'_x000d_ßþU_x0001_Ø_x0005_ü_x0014__x0007__x0001__x0001_" xfId="336"/>
    <cellStyle name="þ_x001d_ðÇ%Uý—&amp;Hý9_x0008_Ÿ_x0009_s_x000a__x0007__x0001__x0001_" xfId="337"/>
    <cellStyle name="þ_x001d_ðK_x000c_Fý_x001b__x000d_9ýU_x0001_Ð_x0008_¦)_x0007__x0001__x0001_" xfId="338"/>
    <cellStyle name="Title" xfId="339"/>
    <cellStyle name="Total" xfId="340"/>
    <cellStyle name="VANG1" xfId="341"/>
    <cellStyle name="viet" xfId="342"/>
    <cellStyle name="viet2" xfId="343"/>
    <cellStyle name="vn_time" xfId="344"/>
    <cellStyle name="vnbo" xfId="345"/>
    <cellStyle name="vnhead1" xfId="346"/>
    <cellStyle name="vnhead2" xfId="347"/>
    <cellStyle name="vnhead3" xfId="348"/>
    <cellStyle name="vnhead4" xfId="349"/>
    <cellStyle name="vntxt1" xfId="350"/>
    <cellStyle name="vntxt2" xfId="351"/>
    <cellStyle name="Währung [0]_UXO VII" xfId="352"/>
    <cellStyle name="Währung_UXO VII" xfId="353"/>
    <cellStyle name="Walutowy [0]_Invoices2001Slovakia" xfId="354"/>
    <cellStyle name="Walutowy_Invoices2001Slovakia" xfId="355"/>
    <cellStyle name="Warning Text" xfId="356"/>
    <cellStyle name="xan1" xfId="357"/>
    <cellStyle name="xuan" xfId="358"/>
    <cellStyle name=" [0.00]_ Att. 1- Cover" xfId="359"/>
    <cellStyle name="_ Att. 1- Cover" xfId="360"/>
    <cellStyle name="?_ Att. 1- Cover" xfId="361"/>
    <cellStyle name="一般_00Q3902REV.1" xfId="362"/>
    <cellStyle name="貨幣 [0]_00Q3902REV.1" xfId="363"/>
    <cellStyle name="貨幣[0]_BRE" xfId="364"/>
    <cellStyle name="貨幣_00Q3902REV.1" xfId="365"/>
    <cellStyle name="똿뗦먛귟 [0.00]_PRODUCT DETAIL Q1" xfId="366"/>
    <cellStyle name="똿뗦먛귟_PRODUCT DETAIL Q1" xfId="367"/>
    <cellStyle name="千分位[0]_00Q3902REV.1" xfId="368"/>
    <cellStyle name="千分位_00Q3902REV.1" xfId="369"/>
    <cellStyle name="標準" xfId="0" builtinId="0"/>
    <cellStyle name="믅됞 [0.00]_PRODUCT DETAIL Q1" xfId="370"/>
    <cellStyle name="믅됞_PRODUCT DETAIL Q1" xfId="371"/>
    <cellStyle name="백분율_95" xfId="372"/>
    <cellStyle name="뷭?_BOOKSHIP" xfId="373"/>
    <cellStyle name="안건회계법인" xfId="374"/>
    <cellStyle name="콤마 [ - 유형1" xfId="375"/>
    <cellStyle name="콤마 [ - 유형2" xfId="376"/>
    <cellStyle name="콤마 [ - 유형3" xfId="377"/>
    <cellStyle name="콤마 [ - 유형4" xfId="378"/>
    <cellStyle name="콤마 [ - 유형5" xfId="379"/>
    <cellStyle name="콤마 [ - 유형6" xfId="380"/>
    <cellStyle name="콤마 [ - 유형7" xfId="381"/>
    <cellStyle name="콤마 [ - 유형8" xfId="382"/>
    <cellStyle name="콤마 [0]_ 비목별 월별기술 " xfId="383"/>
    <cellStyle name="콤마_ 비목별 월별기술 " xfId="384"/>
    <cellStyle name="통화 [0]_1202" xfId="385"/>
    <cellStyle name="통화_1202" xfId="386"/>
    <cellStyle name="표준_(정보부문)월별인원계획" xfId="3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QEDD/ICR/materials_mae_1107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lhong/AppData/Local/Temp/Temp1_Thong%20ke%20DN%20QN.zip/Thong%20ke%20DN%20QN/TV4/Khoiluong&amp;Dutoan%20cauNgang-ANHVI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acility plan"/>
      <sheetName val="contract packaging"/>
      <sheetName val="ip"/>
      <sheetName val="implementation structure"/>
      <sheetName val="work shedule"/>
      <sheetName val="organization"/>
      <sheetName val="task matrix"/>
      <sheetName val="staffing(I)"/>
      <sheetName val="staffing(L)"/>
      <sheetName val="staffing(S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89"/>
  <sheetViews>
    <sheetView tabSelected="1" view="pageBreakPreview" zoomScaleNormal="100" zoomScaleSheetLayoutView="100" workbookViewId="0">
      <selection activeCell="R13" sqref="R13"/>
    </sheetView>
  </sheetViews>
  <sheetFormatPr defaultRowHeight="12"/>
  <cols>
    <col min="1" max="1" width="0.375" style="2" customWidth="1"/>
    <col min="2" max="2" width="30.125" style="2" customWidth="1"/>
    <col min="3" max="3" width="0.375" style="2" customWidth="1"/>
    <col min="4" max="4" width="13.125" style="2" customWidth="1"/>
    <col min="5" max="5" width="0.375" style="2" customWidth="1"/>
    <col min="6" max="6" width="13" style="2" customWidth="1"/>
    <col min="7" max="7" width="10.625" style="82" customWidth="1"/>
    <col min="8" max="8" width="10.625" style="2" customWidth="1"/>
    <col min="9" max="9" width="1.875" style="2" bestFit="1" customWidth="1"/>
    <col min="10" max="10" width="10.5" style="2" customWidth="1"/>
    <col min="11" max="11" width="13.125" style="83" customWidth="1"/>
    <col min="12" max="12" width="0.375" style="2" customWidth="1"/>
    <col min="13" max="13" width="10.625" style="2" customWidth="1"/>
    <col min="14" max="14" width="0.375" style="2" customWidth="1"/>
    <col min="15" max="15" width="10.625" style="2" customWidth="1"/>
    <col min="16" max="16" width="0.375" style="2" customWidth="1"/>
    <col min="17" max="16384" width="9" style="2"/>
  </cols>
  <sheetData>
    <row r="1" spans="1:38" ht="20.100000000000001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38" s="8" customFormat="1" ht="15" customHeight="1">
      <c r="A2" s="3" t="s">
        <v>1</v>
      </c>
      <c r="B2" s="4"/>
      <c r="C2" s="3" t="s">
        <v>2</v>
      </c>
      <c r="D2" s="4"/>
      <c r="E2" s="3" t="s">
        <v>3</v>
      </c>
      <c r="F2" s="4"/>
      <c r="G2" s="5" t="s">
        <v>4</v>
      </c>
      <c r="H2" s="6"/>
      <c r="I2" s="6"/>
      <c r="J2" s="6"/>
      <c r="K2" s="6"/>
      <c r="L2" s="7"/>
      <c r="M2" s="6" t="s">
        <v>5</v>
      </c>
      <c r="N2" s="6"/>
      <c r="O2" s="6"/>
      <c r="P2" s="7"/>
    </row>
    <row r="3" spans="1:38" s="8" customFormat="1" ht="15" customHeight="1">
      <c r="A3" s="9"/>
      <c r="B3" s="10"/>
      <c r="C3" s="11"/>
      <c r="D3" s="12"/>
      <c r="E3" s="11" t="s">
        <v>6</v>
      </c>
      <c r="F3" s="13"/>
      <c r="G3" s="14" t="s">
        <v>7</v>
      </c>
      <c r="H3" s="5" t="s">
        <v>8</v>
      </c>
      <c r="I3" s="6"/>
      <c r="J3" s="7"/>
      <c r="K3" s="5" t="s">
        <v>9</v>
      </c>
      <c r="L3" s="7"/>
      <c r="M3" s="6" t="s">
        <v>10</v>
      </c>
      <c r="N3" s="6"/>
      <c r="O3" s="5" t="s">
        <v>11</v>
      </c>
      <c r="P3" s="7"/>
    </row>
    <row r="4" spans="1:38" s="8" customFormat="1" ht="15" customHeight="1">
      <c r="A4" s="15"/>
      <c r="B4" s="16" t="s">
        <v>12</v>
      </c>
      <c r="C4" s="17"/>
      <c r="D4" s="18" t="s">
        <v>13</v>
      </c>
      <c r="E4" s="15"/>
      <c r="F4" s="16" t="s">
        <v>14</v>
      </c>
      <c r="G4" s="17" t="s">
        <v>15</v>
      </c>
      <c r="H4" s="19">
        <v>0</v>
      </c>
      <c r="I4" s="20" t="s">
        <v>16</v>
      </c>
      <c r="J4" s="21">
        <v>7800</v>
      </c>
      <c r="K4" s="22">
        <v>7800</v>
      </c>
      <c r="L4" s="21"/>
      <c r="M4" s="23">
        <v>79</v>
      </c>
      <c r="N4" s="23"/>
      <c r="O4" s="24"/>
      <c r="P4" s="25"/>
    </row>
    <row r="5" spans="1:38" s="8" customFormat="1" ht="15" customHeight="1">
      <c r="A5" s="15"/>
      <c r="B5" s="16"/>
      <c r="C5" s="26"/>
      <c r="D5" s="27" t="s">
        <v>17</v>
      </c>
      <c r="E5" s="15"/>
      <c r="F5" s="16"/>
      <c r="G5" s="28" t="s">
        <v>18</v>
      </c>
      <c r="H5" s="29">
        <v>7800</v>
      </c>
      <c r="I5" s="30" t="s">
        <v>16</v>
      </c>
      <c r="J5" s="31">
        <v>17000</v>
      </c>
      <c r="K5" s="32">
        <v>9200</v>
      </c>
      <c r="L5" s="31"/>
      <c r="M5" s="33">
        <v>72</v>
      </c>
      <c r="N5" s="33"/>
      <c r="O5" s="34"/>
      <c r="P5" s="35"/>
    </row>
    <row r="6" spans="1:38" s="8" customFormat="1" ht="15" customHeight="1">
      <c r="A6" s="15"/>
      <c r="B6" s="16"/>
      <c r="C6" s="15"/>
      <c r="D6" s="18"/>
      <c r="E6" s="15"/>
      <c r="F6" s="16"/>
      <c r="G6" s="36" t="s">
        <v>19</v>
      </c>
      <c r="H6" s="37">
        <v>17000</v>
      </c>
      <c r="I6" s="38" t="s">
        <v>16</v>
      </c>
      <c r="J6" s="39">
        <v>21700</v>
      </c>
      <c r="K6" s="40">
        <v>4759.78</v>
      </c>
      <c r="L6" s="39"/>
      <c r="M6" s="33">
        <v>85</v>
      </c>
      <c r="N6" s="33"/>
      <c r="O6" s="34"/>
      <c r="P6" s="35"/>
    </row>
    <row r="7" spans="1:38" s="8" customFormat="1" ht="15" customHeight="1">
      <c r="A7" s="15"/>
      <c r="B7" s="16"/>
      <c r="C7" s="15"/>
      <c r="D7" s="18"/>
      <c r="E7" s="15"/>
      <c r="F7" s="16"/>
      <c r="G7" s="28" t="s">
        <v>20</v>
      </c>
      <c r="H7" s="29">
        <v>21700</v>
      </c>
      <c r="I7" s="30" t="s">
        <v>16</v>
      </c>
      <c r="J7" s="31">
        <v>30000</v>
      </c>
      <c r="K7" s="32">
        <v>8300</v>
      </c>
      <c r="L7" s="31"/>
      <c r="M7" s="33">
        <v>75</v>
      </c>
      <c r="N7" s="33"/>
      <c r="O7" s="34"/>
      <c r="P7" s="35"/>
    </row>
    <row r="8" spans="1:38" s="8" customFormat="1" ht="15" customHeight="1">
      <c r="A8" s="15"/>
      <c r="B8" s="16"/>
      <c r="C8" s="15"/>
      <c r="D8" s="18"/>
      <c r="E8" s="15"/>
      <c r="F8" s="16"/>
      <c r="G8" s="28" t="s">
        <v>21</v>
      </c>
      <c r="H8" s="29">
        <v>30000</v>
      </c>
      <c r="I8" s="30" t="s">
        <v>16</v>
      </c>
      <c r="J8" s="31">
        <v>42000</v>
      </c>
      <c r="K8" s="32">
        <v>12000</v>
      </c>
      <c r="L8" s="31"/>
      <c r="M8" s="33">
        <v>75</v>
      </c>
      <c r="N8" s="33"/>
      <c r="O8" s="34"/>
      <c r="P8" s="35"/>
    </row>
    <row r="9" spans="1:38" s="8" customFormat="1" ht="15" customHeight="1">
      <c r="A9" s="15"/>
      <c r="B9" s="16"/>
      <c r="C9" s="15"/>
      <c r="D9" s="18"/>
      <c r="E9" s="15"/>
      <c r="F9" s="16"/>
      <c r="G9" s="28" t="s">
        <v>22</v>
      </c>
      <c r="H9" s="29">
        <v>42000</v>
      </c>
      <c r="I9" s="30" t="s">
        <v>16</v>
      </c>
      <c r="J9" s="31">
        <v>55000</v>
      </c>
      <c r="K9" s="32">
        <v>13000</v>
      </c>
      <c r="L9" s="31"/>
      <c r="M9" s="33">
        <v>75</v>
      </c>
      <c r="N9" s="33"/>
      <c r="O9" s="34"/>
      <c r="P9" s="35"/>
    </row>
    <row r="10" spans="1:38" s="8" customFormat="1" ht="15" customHeight="1">
      <c r="A10" s="15"/>
      <c r="B10" s="16"/>
      <c r="C10" s="15"/>
      <c r="D10" s="18"/>
      <c r="E10" s="15"/>
      <c r="F10" s="16"/>
      <c r="G10" s="28" t="s">
        <v>23</v>
      </c>
      <c r="H10" s="29">
        <v>55000</v>
      </c>
      <c r="I10" s="30" t="s">
        <v>16</v>
      </c>
      <c r="J10" s="31">
        <v>67400</v>
      </c>
      <c r="K10" s="32">
        <v>12400</v>
      </c>
      <c r="L10" s="31"/>
      <c r="M10" s="33"/>
      <c r="N10" s="33"/>
      <c r="O10" s="34">
        <v>74</v>
      </c>
      <c r="P10" s="35"/>
    </row>
    <row r="11" spans="1:38" s="8" customFormat="1" ht="15" customHeight="1">
      <c r="A11" s="15"/>
      <c r="B11" s="16"/>
      <c r="C11" s="15"/>
      <c r="D11" s="18"/>
      <c r="E11" s="15"/>
      <c r="F11" s="16"/>
      <c r="G11" s="28" t="s">
        <v>24</v>
      </c>
      <c r="H11" s="29">
        <v>67400</v>
      </c>
      <c r="I11" s="30" t="s">
        <v>16</v>
      </c>
      <c r="J11" s="31">
        <v>78000</v>
      </c>
      <c r="K11" s="32">
        <v>11173.2</v>
      </c>
      <c r="L11" s="31"/>
      <c r="M11" s="33"/>
      <c r="N11" s="33"/>
      <c r="O11" s="34">
        <v>70</v>
      </c>
      <c r="P11" s="35"/>
    </row>
    <row r="12" spans="1:38" s="8" customFormat="1" ht="15" customHeight="1">
      <c r="A12" s="15"/>
      <c r="B12" s="16"/>
      <c r="C12" s="15"/>
      <c r="D12" s="18"/>
      <c r="E12" s="15"/>
      <c r="F12" s="16"/>
      <c r="G12" s="28" t="s">
        <v>25</v>
      </c>
      <c r="H12" s="29">
        <v>78000</v>
      </c>
      <c r="I12" s="30" t="s">
        <v>16</v>
      </c>
      <c r="J12" s="31">
        <v>90000</v>
      </c>
      <c r="K12" s="32">
        <v>12000</v>
      </c>
      <c r="L12" s="31"/>
      <c r="M12" s="33"/>
      <c r="N12" s="33"/>
      <c r="O12" s="34">
        <v>55</v>
      </c>
      <c r="P12" s="35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</row>
    <row r="13" spans="1:38" s="8" customFormat="1" ht="15" customHeight="1">
      <c r="A13" s="15"/>
      <c r="B13" s="16"/>
      <c r="C13" s="15"/>
      <c r="D13" s="16"/>
      <c r="E13" s="15"/>
      <c r="F13" s="16"/>
      <c r="G13" s="28" t="s">
        <v>26</v>
      </c>
      <c r="H13" s="29">
        <v>90000</v>
      </c>
      <c r="I13" s="30" t="s">
        <v>16</v>
      </c>
      <c r="J13" s="31">
        <v>99500</v>
      </c>
      <c r="K13" s="32">
        <v>9200</v>
      </c>
      <c r="L13" s="31"/>
      <c r="M13" s="33"/>
      <c r="N13" s="33"/>
      <c r="O13" s="34">
        <v>50</v>
      </c>
      <c r="P13" s="35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</row>
    <row r="14" spans="1:38" s="8" customFormat="1" ht="15" customHeight="1">
      <c r="A14" s="15"/>
      <c r="B14" s="16"/>
      <c r="C14" s="26"/>
      <c r="D14" s="42" t="s">
        <v>27</v>
      </c>
      <c r="E14" s="18"/>
      <c r="F14" s="16"/>
      <c r="G14" s="28" t="s">
        <v>28</v>
      </c>
      <c r="H14" s="29">
        <v>99500</v>
      </c>
      <c r="I14" s="30" t="s">
        <v>16</v>
      </c>
      <c r="J14" s="31">
        <v>110500</v>
      </c>
      <c r="K14" s="32">
        <v>11173.220000000001</v>
      </c>
      <c r="L14" s="31"/>
      <c r="M14" s="33"/>
      <c r="N14" s="33"/>
      <c r="O14" s="34">
        <v>80</v>
      </c>
      <c r="P14" s="35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</row>
    <row r="15" spans="1:38" s="8" customFormat="1" ht="15" customHeight="1">
      <c r="A15" s="15"/>
      <c r="B15" s="16"/>
      <c r="C15" s="15"/>
      <c r="D15" s="16"/>
      <c r="E15" s="18"/>
      <c r="F15" s="16"/>
      <c r="G15" s="28" t="s">
        <v>29</v>
      </c>
      <c r="H15" s="29">
        <v>110500</v>
      </c>
      <c r="I15" s="30" t="s">
        <v>16</v>
      </c>
      <c r="J15" s="31">
        <v>121400</v>
      </c>
      <c r="K15" s="32">
        <v>10900</v>
      </c>
      <c r="L15" s="31"/>
      <c r="M15" s="33"/>
      <c r="N15" s="33"/>
      <c r="O15" s="34">
        <v>75</v>
      </c>
      <c r="P15" s="35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</row>
    <row r="16" spans="1:38" s="8" customFormat="1" ht="15" customHeight="1">
      <c r="A16" s="15"/>
      <c r="B16" s="16"/>
      <c r="C16" s="15"/>
      <c r="D16" s="16"/>
      <c r="E16" s="18"/>
      <c r="F16" s="18"/>
      <c r="G16" s="36" t="s">
        <v>30</v>
      </c>
      <c r="H16" s="37">
        <v>121400</v>
      </c>
      <c r="I16" s="38" t="s">
        <v>16</v>
      </c>
      <c r="J16" s="39">
        <v>126500</v>
      </c>
      <c r="K16" s="40">
        <v>5100</v>
      </c>
      <c r="L16" s="39"/>
      <c r="M16" s="33"/>
      <c r="N16" s="33"/>
      <c r="O16" s="34">
        <v>74</v>
      </c>
      <c r="P16" s="35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</row>
    <row r="17" spans="1:38" s="8" customFormat="1" ht="15" customHeight="1">
      <c r="A17" s="15"/>
      <c r="B17" s="16"/>
      <c r="C17" s="15"/>
      <c r="D17" s="16"/>
      <c r="E17" s="43"/>
      <c r="F17" s="10"/>
      <c r="G17" s="44" t="s">
        <v>31</v>
      </c>
      <c r="H17" s="37">
        <v>126500</v>
      </c>
      <c r="I17" s="38" t="s">
        <v>16</v>
      </c>
      <c r="J17" s="39">
        <v>131500</v>
      </c>
      <c r="K17" s="40">
        <v>5000</v>
      </c>
      <c r="L17" s="39"/>
      <c r="M17" s="45"/>
      <c r="N17" s="46"/>
      <c r="O17" s="45">
        <v>70</v>
      </c>
      <c r="P17" s="47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</row>
    <row r="18" spans="1:38" s="8" customFormat="1" ht="15" customHeight="1">
      <c r="A18" s="9"/>
      <c r="B18" s="10"/>
      <c r="C18" s="9"/>
      <c r="D18" s="10"/>
      <c r="E18" s="48"/>
      <c r="F18" s="49" t="s">
        <v>32</v>
      </c>
      <c r="G18" s="50"/>
      <c r="H18" s="37">
        <v>131500</v>
      </c>
      <c r="I18" s="38" t="s">
        <v>16</v>
      </c>
      <c r="J18" s="39">
        <v>139522</v>
      </c>
      <c r="K18" s="40">
        <v>8022</v>
      </c>
      <c r="L18" s="39"/>
      <c r="M18" s="24"/>
      <c r="N18" s="23"/>
      <c r="O18" s="24"/>
      <c r="P18" s="25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</row>
    <row r="19" spans="1:38" s="60" customFormat="1" ht="15" customHeight="1">
      <c r="A19" s="51" t="s">
        <v>33</v>
      </c>
      <c r="B19" s="52"/>
      <c r="C19" s="52"/>
      <c r="D19" s="52"/>
      <c r="E19" s="52"/>
      <c r="F19" s="52"/>
      <c r="G19" s="52"/>
      <c r="H19" s="52"/>
      <c r="I19" s="52"/>
      <c r="J19" s="53"/>
      <c r="K19" s="54">
        <f>SUM(K4:K18)</f>
        <v>140028.20000000001</v>
      </c>
      <c r="L19" s="55"/>
      <c r="M19" s="56">
        <f>SUM(M4:M18)</f>
        <v>461</v>
      </c>
      <c r="N19" s="56"/>
      <c r="O19" s="57">
        <f>SUM(O4:O18)</f>
        <v>548</v>
      </c>
      <c r="P19" s="58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</row>
    <row r="20" spans="1:38" s="8" customFormat="1" ht="15" customHeight="1">
      <c r="A20" s="9"/>
      <c r="B20" s="10" t="s">
        <v>34</v>
      </c>
      <c r="C20" s="61"/>
      <c r="D20" s="62" t="s">
        <v>35</v>
      </c>
      <c r="E20" s="61"/>
      <c r="F20" s="62" t="s">
        <v>14</v>
      </c>
      <c r="G20" s="50" t="s">
        <v>36</v>
      </c>
      <c r="H20" s="19">
        <v>0</v>
      </c>
      <c r="I20" s="20" t="s">
        <v>16</v>
      </c>
      <c r="J20" s="21">
        <v>131500</v>
      </c>
      <c r="K20" s="40">
        <f>SUM(K4:K17)</f>
        <v>132006.20000000001</v>
      </c>
      <c r="L20" s="63"/>
      <c r="M20" s="64">
        <v>70</v>
      </c>
      <c r="N20" s="64"/>
      <c r="O20" s="65"/>
      <c r="P20" s="49"/>
    </row>
    <row r="21" spans="1:38" s="8" customFormat="1" ht="15" customHeight="1">
      <c r="A21" s="9"/>
      <c r="B21" s="10" t="s">
        <v>37</v>
      </c>
      <c r="C21" s="61"/>
      <c r="D21" s="62" t="s">
        <v>35</v>
      </c>
      <c r="E21" s="61"/>
      <c r="F21" s="62" t="s">
        <v>14</v>
      </c>
      <c r="G21" s="50" t="s">
        <v>38</v>
      </c>
      <c r="H21" s="37">
        <v>0</v>
      </c>
      <c r="I21" s="38" t="s">
        <v>16</v>
      </c>
      <c r="J21" s="39">
        <v>131500</v>
      </c>
      <c r="K21" s="66">
        <f>SUM(K4:K17)</f>
        <v>132006.20000000001</v>
      </c>
      <c r="L21" s="62"/>
      <c r="M21" s="67">
        <v>10</v>
      </c>
      <c r="N21" s="67"/>
      <c r="O21" s="68"/>
      <c r="P21" s="10"/>
    </row>
    <row r="22" spans="1:38" s="8" customFormat="1" ht="15" customHeight="1">
      <c r="A22" s="69" t="s">
        <v>39</v>
      </c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1"/>
      <c r="M22" s="72">
        <f>M19+M20+M21</f>
        <v>541</v>
      </c>
      <c r="N22" s="73"/>
      <c r="O22" s="72">
        <f>O19+O20+O21</f>
        <v>548</v>
      </c>
      <c r="P22" s="49"/>
    </row>
    <row r="23" spans="1:38" ht="15" customHeight="1">
      <c r="A23" s="74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6"/>
      <c r="M23" s="77">
        <f>M22+O22</f>
        <v>1089</v>
      </c>
      <c r="N23" s="78"/>
      <c r="O23" s="78"/>
      <c r="P23" s="79"/>
    </row>
    <row r="189" spans="7:12">
      <c r="G189" s="2"/>
      <c r="J189" s="80"/>
      <c r="K189" s="81"/>
      <c r="L189" s="80"/>
    </row>
  </sheetData>
  <mergeCells count="16">
    <mergeCell ref="A19:J19"/>
    <mergeCell ref="A22:L22"/>
    <mergeCell ref="B23:L23"/>
    <mergeCell ref="M23:O23"/>
    <mergeCell ref="C3:D3"/>
    <mergeCell ref="E3:F3"/>
    <mergeCell ref="H3:J3"/>
    <mergeCell ref="K3:L3"/>
    <mergeCell ref="M3:N3"/>
    <mergeCell ref="O3:P3"/>
    <mergeCell ref="A1:P1"/>
    <mergeCell ref="A2:B2"/>
    <mergeCell ref="C2:D2"/>
    <mergeCell ref="E2:F2"/>
    <mergeCell ref="G2:L2"/>
    <mergeCell ref="M2:P2"/>
  </mergeCells>
  <phoneticPr fontId="2"/>
  <pageMargins left="0.98425196850393704" right="0.98425196850393704" top="0.98425196850393704" bottom="0.98425196850393704" header="0.78740157480314965" footer="0.19685039370078741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contract packaging</vt:lpstr>
      <vt:lpstr>'contract packaging'!Print_Area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Tetsuya Maeda</dc:creator>
  <cp:lastModifiedBy>Tetsuya Maeda</cp:lastModifiedBy>
  <dcterms:created xsi:type="dcterms:W3CDTF">2011-08-03T02:36:58Z</dcterms:created>
  <dcterms:modified xsi:type="dcterms:W3CDTF">2011-08-03T02:37:40Z</dcterms:modified>
</cp:coreProperties>
</file>